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20490" windowHeight="6525" activeTab="0"/>
  </bookViews>
  <sheets>
    <sheet name="Split up VI" sheetId="11" r:id="rId3"/>
    <sheet name="Split up VII" sheetId="12" r:id="rId4"/>
    <sheet name="Split up VIII" sheetId="13" r:id="rId5"/>
  </sheets>
  <definedNames/>
  <calcPr fullCalcOnLoad="1"/>
</workbook>
</file>

<file path=xl/calcChain.xml><?xml version="1.0" encoding="utf-8"?>
<calcChain xmlns="http://schemas.openxmlformats.org/spreadsheetml/2006/main">
  <c r="R8" i="11" l="1"/>
</calcChain>
</file>

<file path=xl/sharedStrings.xml><?xml version="1.0" encoding="utf-8"?>
<sst xmlns="http://schemas.openxmlformats.org/spreadsheetml/2006/main" count="579" uniqueCount="247">
  <si>
    <t>Unit/Chapter-wise Periods required</t>
  </si>
  <si>
    <t>Month-wise Periods Available</t>
  </si>
  <si>
    <t>JULY</t>
  </si>
  <si>
    <t>JUNE</t>
  </si>
  <si>
    <t>MAY</t>
  </si>
  <si>
    <t>APRIL</t>
  </si>
  <si>
    <t>Total</t>
  </si>
  <si>
    <t>SEE</t>
  </si>
  <si>
    <t>No. OF DAYS</t>
  </si>
  <si>
    <t>S NO.</t>
  </si>
  <si>
    <t>NCERT SYLLABUS</t>
  </si>
  <si>
    <t xml:space="preserve">CLASS </t>
  </si>
  <si>
    <t>(FOR WINTER STATION KENDRIYA VIDYALAYAS)</t>
  </si>
  <si>
    <t xml:space="preserve">KENDRIYA VIDYALAYA SANGATHAN </t>
  </si>
  <si>
    <t>SUBJECT</t>
  </si>
  <si>
    <t>PT2</t>
  </si>
  <si>
    <t>NAME OF UNITS / CHAPTERS</t>
  </si>
  <si>
    <t>exam</t>
  </si>
  <si>
    <t xml:space="preserve">Note: </t>
  </si>
  <si>
    <t>AUG</t>
  </si>
  <si>
    <t>SEPT</t>
  </si>
  <si>
    <t>OCT</t>
  </si>
  <si>
    <t>NOV</t>
  </si>
  <si>
    <t>DEC</t>
  </si>
  <si>
    <t>JAN</t>
  </si>
  <si>
    <t>FEB</t>
  </si>
  <si>
    <t>MAR</t>
  </si>
  <si>
    <t>PT1</t>
  </si>
  <si>
    <t>** Completion of syllabus upto 2nd week of Feb 2023</t>
  </si>
  <si>
    <t>** Total Periods are 201 and Total Working Days are 207</t>
  </si>
  <si>
    <t>** Six days in August are assigned for Mid Term/Half Yearly Exam</t>
  </si>
  <si>
    <t>P1: A  House &amp; A Home</t>
  </si>
  <si>
    <t>1.A Tale of Two Birds</t>
  </si>
  <si>
    <t>2. The friendly Mongoose</t>
  </si>
  <si>
    <t>2.How the Dog found himself a master</t>
  </si>
  <si>
    <t xml:space="preserve">P2:  The Kite </t>
  </si>
  <si>
    <t>Group Activity: making A Kite</t>
  </si>
  <si>
    <t>3-Taro's Reward</t>
  </si>
  <si>
    <t>Paragraph Writing</t>
  </si>
  <si>
    <t>Noun Forms</t>
  </si>
  <si>
    <t>P3-The Quarrel</t>
  </si>
  <si>
    <t>Describe a Quarrel with a friend/sibling</t>
  </si>
  <si>
    <t>3-The Shepherd's Treasure</t>
  </si>
  <si>
    <t>Prefix, Phrasal Verbs, Speakin: Speech, Writing: Paragraph Writing, Vocabulary:British and American English</t>
  </si>
  <si>
    <t>Formal Letter: Leave Application</t>
  </si>
  <si>
    <t>Informal Letter</t>
  </si>
  <si>
    <t>P4-Beauty</t>
  </si>
  <si>
    <t>Phrases, Referring to Dictionary and Finding meannings</t>
  </si>
  <si>
    <t>Role Play</t>
  </si>
  <si>
    <t>Adjectives</t>
  </si>
  <si>
    <t>Formal Letter</t>
  </si>
  <si>
    <t>P5-Where Do All The Teachers Go?</t>
  </si>
  <si>
    <t>Paragraph Writing, Debate</t>
  </si>
  <si>
    <t>Story Writing</t>
  </si>
  <si>
    <t>Integrated Exercises (Editing, Sentence Reordering)</t>
  </si>
  <si>
    <t>P6-The Wonderful Words</t>
  </si>
  <si>
    <t xml:space="preserve">Half Yealy/ Mid Term / Term I Revision Work </t>
  </si>
  <si>
    <t>7. Fair Play</t>
  </si>
  <si>
    <t>Phrasal Verbs, Speaking: Asking Questions</t>
  </si>
  <si>
    <t>Re-arranging Jumbled Words</t>
  </si>
  <si>
    <t>Listeninh Activity</t>
  </si>
  <si>
    <t>P7-Vocation</t>
  </si>
  <si>
    <t>Group Activity: Picture/Album on various kinds of Vocation</t>
  </si>
  <si>
    <t>Noun forms and verb Forms, Speaking:Description of similar experiences</t>
  </si>
  <si>
    <t>Articles</t>
  </si>
  <si>
    <t>Letter Writing:Fomal and Informal</t>
  </si>
  <si>
    <t>Composing own Poem</t>
  </si>
  <si>
    <t>Writing:Paragraph Writing</t>
  </si>
  <si>
    <t>Degrees of Comparision, Paragraph writing on Nature</t>
  </si>
  <si>
    <t>Prepositions</t>
  </si>
  <si>
    <t>Adverbs</t>
  </si>
  <si>
    <t>Antonym and Synonym</t>
  </si>
  <si>
    <t>Sentence and its kinds</t>
  </si>
  <si>
    <t xml:space="preserve"> SESSION ENDING  EXAMINATION </t>
  </si>
  <si>
    <t>1- Who did Patrick's Homework?</t>
  </si>
  <si>
    <t>Periods</t>
  </si>
  <si>
    <t>Total Expected Periods</t>
  </si>
  <si>
    <t>SESSION 2022-23   CLASS- VI</t>
  </si>
  <si>
    <t>HONEY SUCKLE</t>
  </si>
  <si>
    <t>A PACT WITH THE SUN</t>
  </si>
  <si>
    <t>Message Writing</t>
  </si>
  <si>
    <t>SUBJECT: ENGLISH</t>
  </si>
  <si>
    <t>VI</t>
  </si>
  <si>
    <t>ENGLISH</t>
  </si>
  <si>
    <t>Notice Writing: Lost/Found</t>
  </si>
  <si>
    <t>Notice Writing:A Program</t>
  </si>
  <si>
    <t>*</t>
  </si>
  <si>
    <t>Collective Nouns, Nounf Forms,  Comprhension Passage Story Narration</t>
  </si>
  <si>
    <t>Crossword Puzzle</t>
  </si>
  <si>
    <t>Express yourself on your house.</t>
  </si>
  <si>
    <t>Preparation of Good book and bad book about onself</t>
  </si>
  <si>
    <t>Listening to the pupils on Friends or Friendship</t>
  </si>
  <si>
    <t>Write up from students on :Honesty is the best policy:</t>
  </si>
  <si>
    <t>4-An Indian American Woman in Space: Kalpana Chawla</t>
  </si>
  <si>
    <t>Make the best collection of your beautiful pictures.</t>
  </si>
  <si>
    <t>Tongue Twisters, Rhyming words</t>
  </si>
  <si>
    <t>Irregular Verbs and their Past and III forms</t>
  </si>
  <si>
    <t>Express yourself on your best teacher.</t>
  </si>
  <si>
    <t>Draw the picture of Tansen and paste it in the classroom display</t>
  </si>
  <si>
    <t>Listening Activity</t>
  </si>
  <si>
    <t>Differenciate between monkey and Crocodile</t>
  </si>
  <si>
    <t>Prepare a chart on benifits of Sound Sleep</t>
  </si>
  <si>
    <t>Promise day-to leave a bad habit to your teacher</t>
  </si>
  <si>
    <t>Draw the picture of your favorite reptile &amp; colour it.</t>
  </si>
  <si>
    <t>H Y</t>
  </si>
  <si>
    <t>Lesson details</t>
  </si>
  <si>
    <t>Honeysuckle</t>
  </si>
  <si>
    <t>A Pact with the Sun</t>
  </si>
  <si>
    <t>HY</t>
  </si>
  <si>
    <t>To</t>
  </si>
  <si>
    <t>Poem</t>
  </si>
  <si>
    <t>5-A Different Kind of School</t>
  </si>
  <si>
    <t>Grand total Lit Lessons</t>
  </si>
  <si>
    <t>Revision Work for SEE</t>
  </si>
  <si>
    <t>READING/WRITING/SPEAKING/GRAMMAR/Suggested Activity</t>
  </si>
  <si>
    <t>6-Who I am? (Part II Multiple Intelligences has been dropped from pg n 74 to 81)</t>
  </si>
  <si>
    <t>English Conversation for Assembly</t>
  </si>
  <si>
    <t>Revision of tenses</t>
  </si>
  <si>
    <t>8-The Banyan Tree</t>
  </si>
  <si>
    <t>4-Tansen</t>
  </si>
  <si>
    <t>5-The Monkey and the Crocodile</t>
  </si>
  <si>
    <t>6-The Wonder called Sleep</t>
  </si>
  <si>
    <t>7-A Pact With the Sun</t>
  </si>
  <si>
    <t>ORAL TEST</t>
  </si>
  <si>
    <t>SPLIT-UP SYLLABUS (Winter Station)AS PER NEWLY DROPPED CHAPTERS BY NCERT</t>
  </si>
  <si>
    <t>SESSION 2022-23   CLASS- VII</t>
  </si>
  <si>
    <t>SUBJECT:ENGLISH</t>
  </si>
  <si>
    <t>VII</t>
  </si>
  <si>
    <t>HY/MT/T1</t>
  </si>
  <si>
    <t>HONEYCOMB</t>
  </si>
  <si>
    <t>AN ALIEN HAND</t>
  </si>
  <si>
    <t>1-Three Questions</t>
  </si>
  <si>
    <t>Verb, Noun Forms, Story Narration</t>
  </si>
  <si>
    <t>P1-The Squirrel</t>
  </si>
  <si>
    <t>Draw a Squirrel and colour it</t>
  </si>
  <si>
    <t>1-The Tiny Teacher</t>
  </si>
  <si>
    <t>Students liking on the Tiny teacher</t>
  </si>
  <si>
    <t>2-Bringing Up Kari</t>
  </si>
  <si>
    <t>Express on your pet animal</t>
  </si>
  <si>
    <t>2-A Gift of Chappals</t>
  </si>
  <si>
    <t>If Clause, Verbs, Group Discussion</t>
  </si>
  <si>
    <t>P2-The Rebel</t>
  </si>
  <si>
    <t>Notice: Lost and Found</t>
  </si>
  <si>
    <t>3-Gopal and the Hilsa Fish</t>
  </si>
  <si>
    <t>Reported Speech, Crossword, Dialogue Completion</t>
  </si>
  <si>
    <t>P3-The Shed</t>
  </si>
  <si>
    <t>Letter Writing: Formal</t>
  </si>
  <si>
    <t>4-The Ashes That Made Trees Bloom</t>
  </si>
  <si>
    <t>W/H Questions, Prefix, and Paragraph</t>
  </si>
  <si>
    <t>P4-Chivvy</t>
  </si>
  <si>
    <t>English Sentences Translation</t>
  </si>
  <si>
    <t>Tenses</t>
  </si>
  <si>
    <t>5-Quality</t>
  </si>
  <si>
    <t>Discussion on morla of the Story &amp; Phrasal verbs</t>
  </si>
  <si>
    <t>P5-Trees</t>
  </si>
  <si>
    <t>3-Golu Grows a Nose</t>
  </si>
  <si>
    <t>Dramatisation</t>
  </si>
  <si>
    <t>Integrated Exercise (Gap Filling &amp; Sentence Re-ordering)</t>
  </si>
  <si>
    <t>Editing</t>
  </si>
  <si>
    <t>6-Expert Detectives</t>
  </si>
  <si>
    <t>Phrasal Verbs and Paragraph</t>
  </si>
  <si>
    <t>P6-Mystery of the Talking Fan</t>
  </si>
  <si>
    <t>Poem Recitation</t>
  </si>
  <si>
    <t>Comprehension Passage</t>
  </si>
  <si>
    <t>Tenses and thier use</t>
  </si>
  <si>
    <t>Letter Writing: Informal and formal with Leave Application</t>
  </si>
  <si>
    <t>Listening to the Audio and Answering Questions</t>
  </si>
  <si>
    <t>7-Invention of Vita Wonk</t>
  </si>
  <si>
    <t>Dialogues Completion</t>
  </si>
  <si>
    <t>P7-Dad &amp; the Cat &amp; The Tree</t>
  </si>
  <si>
    <t>4-Chandni</t>
  </si>
  <si>
    <t>Discussion on the Term Freedom</t>
  </si>
  <si>
    <t>Prepositions, Rearrangeing Jumbled Phrases</t>
  </si>
  <si>
    <t>P8-Meadow Surprises</t>
  </si>
  <si>
    <t>5-The Bear Story</t>
  </si>
  <si>
    <t>English Conversation</t>
  </si>
  <si>
    <t>P9-Garden Snake</t>
  </si>
  <si>
    <t>oral test</t>
  </si>
  <si>
    <t>Modals</t>
  </si>
  <si>
    <t>6-A Tiger in the House</t>
  </si>
  <si>
    <t>Essay Writing- Shoot Animals with a Camera not with a Gun</t>
  </si>
  <si>
    <t>Speaking and Listening Activity</t>
  </si>
  <si>
    <t>Prefix and Suffix</t>
  </si>
  <si>
    <t>Integrated Grammar Exercise: Editing, Gap Filling &amp; Sentence Reordering</t>
  </si>
  <si>
    <t>Oral Activity</t>
  </si>
  <si>
    <t>7 An Alien Hand</t>
  </si>
  <si>
    <t>Read articles on life on other planets, Writing: Paragraph Writing</t>
  </si>
  <si>
    <t>Collect the cuttings of a Cricketer's interview</t>
  </si>
  <si>
    <t>Word Search and Dialogue Completion</t>
  </si>
  <si>
    <t xml:space="preserve">Tenses </t>
  </si>
  <si>
    <t>Honeycomb</t>
  </si>
  <si>
    <t>An Alien Hand</t>
  </si>
  <si>
    <t>SPLIT-UP SYLLABUS (Winter Station) AS PER NEWLY DROPPED CHAPTERS BY NCERT</t>
  </si>
  <si>
    <t>SESSION 2022-23   CLASS- VIII</t>
  </si>
  <si>
    <t>VIII</t>
  </si>
  <si>
    <t>HONEY DEW</t>
  </si>
  <si>
    <t>IT SO HAPPENED</t>
  </si>
  <si>
    <t>1-The Best Christmas Present in the World</t>
  </si>
  <si>
    <t>Group Discussion</t>
  </si>
  <si>
    <t>P1-The Ant &amp; the Cricket</t>
  </si>
  <si>
    <t>1-How the Camel got his Hump</t>
  </si>
  <si>
    <t>Role Play and story Narration</t>
  </si>
  <si>
    <t>2-The Tsunami</t>
  </si>
  <si>
    <t>P2-Geography Lesson</t>
  </si>
  <si>
    <t>Notice Writing</t>
  </si>
  <si>
    <t>2-Children at Work</t>
  </si>
  <si>
    <t>3-The Selfish Giant</t>
  </si>
  <si>
    <t>3-Glimpses of the Past</t>
  </si>
  <si>
    <t>Comic creation</t>
  </si>
  <si>
    <t>Rearrangement or Sentences</t>
  </si>
  <si>
    <t>4-Bepin Babu's Lapse of Memory</t>
  </si>
  <si>
    <t>Idioms, Jumbled Phrases, Crossword Puzzle and Mind game</t>
  </si>
  <si>
    <t>P4-The Last Bargain</t>
  </si>
  <si>
    <t>Article Writing</t>
  </si>
  <si>
    <t>5-The Summit Within</t>
  </si>
  <si>
    <t>P5-The School Boy</t>
  </si>
  <si>
    <t>4-The Treasure Within</t>
  </si>
  <si>
    <t>Bio-Sketch</t>
  </si>
  <si>
    <t>Letter Writing: Infomal</t>
  </si>
  <si>
    <t>5-Princess September</t>
  </si>
  <si>
    <t>Integrated Grammar, Gap Filling, Editing Sentence Reordering</t>
  </si>
  <si>
    <t>Diary Writing</t>
  </si>
  <si>
    <t>Active Passive Voice</t>
  </si>
  <si>
    <t>6-This is Jody's Fawn</t>
  </si>
  <si>
    <t>Transitive &amp; Intransitive Verb, idioms, Role Play</t>
  </si>
  <si>
    <t>P6-The Duck &amp; the Kangaroo</t>
  </si>
  <si>
    <t>6-The Fight</t>
  </si>
  <si>
    <t>Letter to the Editor</t>
  </si>
  <si>
    <t>7-A Visit to Cambridge</t>
  </si>
  <si>
    <t>Determiners</t>
  </si>
  <si>
    <t>Creation of a poem of 8 lines</t>
  </si>
  <si>
    <t>orat test</t>
  </si>
  <si>
    <t>Story Narration</t>
  </si>
  <si>
    <t>7-Jalebis</t>
  </si>
  <si>
    <t>Dialogue Writing</t>
  </si>
  <si>
    <t>8-A Short Monsoon Diary</t>
  </si>
  <si>
    <t>P8- On the Grasshopper &amp; Cricket</t>
  </si>
  <si>
    <t>Creative Writing</t>
  </si>
  <si>
    <t>Speech</t>
  </si>
  <si>
    <t>Debate</t>
  </si>
  <si>
    <t>Reading Comprehension</t>
  </si>
  <si>
    <t>Sentence Composition</t>
  </si>
  <si>
    <t>Making of Adjectives</t>
  </si>
  <si>
    <t>Matching of Phrases</t>
  </si>
  <si>
    <t>Integrated Grammar, Gap Filling, Editing, Sentence Reordering</t>
  </si>
  <si>
    <t>Honeydew</t>
  </si>
  <si>
    <t>It so happened</t>
  </si>
</sst>
</file>

<file path=xl/styles.xml><?xml version="1.0" encoding="utf-8"?>
<styleSheet xmlns="http://schemas.openxmlformats.org/spreadsheetml/2006/main">
  <numFmts count="16">
    <numFmt numFmtId="5" formatCode="&quot;₹&quot;\ #,##0;&quot;₹&quot;\ \-#,##0"/>
    <numFmt numFmtId="6" formatCode="&quot;₹&quot;\ #,##0;[Red]&quot;₹&quot;\ \-#,##0"/>
    <numFmt numFmtId="7" formatCode="&quot;₹&quot;\ #,##0.00;&quot;₹&quot;\ \-#,##0.00"/>
    <numFmt numFmtId="8" formatCode="&quot;₹&quot;\ #,##0.00;[Red]&quot;₹&quot;\ \-#,##0.00"/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</numFmts>
  <fonts count="79">
    <font>
      <sz val="11"/>
      <name val="Calibri"/>
      <family val="0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24"/>
      <name val="Times New Roman"/>
      <family val="1"/>
    </font>
    <font>
      <sz val="28"/>
      <name val="Times New Roman"/>
      <family val="1"/>
    </font>
    <font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Times New Roman"/>
      <family val="1"/>
    </font>
    <font>
      <b/>
      <sz val="12"/>
      <color indexed="20"/>
      <name val="Times New Roman"/>
      <family val="1"/>
    </font>
    <font>
      <sz val="18"/>
      <color indexed="8"/>
      <name val="Times New Roman"/>
      <family val="1"/>
    </font>
    <font>
      <sz val="24"/>
      <color indexed="8"/>
      <name val="Times New Roman"/>
      <family val="1"/>
    </font>
    <font>
      <b/>
      <sz val="18"/>
      <color indexed="18"/>
      <name val="Times New Roman"/>
      <family val="1"/>
    </font>
    <font>
      <b/>
      <u val="single"/>
      <sz val="11"/>
      <color indexed="10"/>
      <name val="Times New Roman"/>
      <family val="1"/>
    </font>
    <font>
      <sz val="12"/>
      <color indexed="20"/>
      <name val="Times New Roman"/>
      <family val="1"/>
    </font>
    <font>
      <sz val="24"/>
      <color theme="1"/>
      <name val="Times New Roman"/>
      <family val="1"/>
    </font>
    <font>
      <sz val="16"/>
      <name val="Times New Roman"/>
      <family val="1"/>
    </font>
    <font>
      <b/>
      <sz val="14"/>
      <color rgb="FF9C0006"/>
      <name val="Times New Roman"/>
      <family val="1"/>
    </font>
    <font>
      <sz val="26"/>
      <name val="Times New Roman"/>
      <family val="1"/>
    </font>
    <font>
      <b/>
      <sz val="22"/>
      <name val="Times New Roman"/>
      <family val="1"/>
    </font>
    <font>
      <b/>
      <sz val="22"/>
      <color rgb="FF003399"/>
      <name val="Times New Roman"/>
      <family val="1"/>
    </font>
    <font>
      <b/>
      <sz val="11"/>
      <color rgb="FFFF0000"/>
      <name val="Times New Roman"/>
      <family val="1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0"/>
      <name val="Times New Roman"/>
      <family val="1"/>
    </font>
    <font>
      <b/>
      <sz val="12"/>
      <name val="Calibri"/>
      <family val="2"/>
      <scheme val="minor"/>
    </font>
    <font>
      <b/>
      <sz val="20"/>
      <name val="Times New Roman"/>
      <family val="1"/>
    </font>
    <font>
      <b/>
      <sz val="20"/>
      <color rgb="FF003399"/>
      <name val="Times New Roman"/>
      <family val="1"/>
    </font>
    <font>
      <b/>
      <sz val="18"/>
      <color rgb="FF003399"/>
      <name val="Times New Roman"/>
      <family val="1"/>
    </font>
    <font>
      <sz val="12"/>
      <color rgb="FF9C0006"/>
      <name val="Times New Roman"/>
      <family val="1"/>
    </font>
    <font>
      <b/>
      <u val="single"/>
      <sz val="11"/>
      <color rgb="FFFF0000"/>
      <name val="Times New Roman"/>
      <family val="1"/>
    </font>
    <font>
      <sz val="18"/>
      <color theme="1"/>
      <name val="Times New Roman"/>
      <family val="1"/>
    </font>
    <font>
      <b/>
      <sz val="12"/>
      <color rgb="FF9C0006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6999800205231"/>
        <bgColor indexed="64"/>
      </patternFill>
    </fill>
    <fill>
      <patternFill patternType="solid">
        <fgColor theme="3" tint="0.5999900102615356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786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33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/>
      <right style="thin">
        <color rgb="FF7F7F7F"/>
      </right>
      <top style="thin">
        <color auto="1"/>
      </top>
      <bottom style="thin">
        <color auto="1"/>
      </bottom>
    </border>
    <border>
      <left style="thin">
        <color auto="1"/>
      </left>
      <right>
        <color rgb="FF000000"/>
      </right>
      <top style="thin">
        <color auto="1"/>
      </top>
      <bottom>
        <color rgb="FF000000"/>
      </bottom>
    </border>
    <border>
      <left>
        <color rgb="FF000000"/>
      </left>
      <right>
        <color rgb="FF000000"/>
      </right>
      <top style="thin">
        <color auto="1"/>
      </top>
      <bottom>
        <color rgb="FF000000"/>
      </bottom>
    </border>
    <border>
      <left>
        <color rgb="FF000000"/>
      </left>
      <right style="thin">
        <color auto="1"/>
      </right>
      <top style="thin">
        <color auto="1"/>
      </top>
      <bottom>
        <color rgb="FF000000"/>
      </bottom>
    </border>
    <border>
      <left style="thin">
        <color auto="1"/>
      </left>
      <right>
        <color rgb="FF000000"/>
      </right>
      <top>
        <color rgb="FF000000"/>
      </top>
      <bottom>
        <color rgb="FF000000"/>
      </bottom>
    </border>
    <border>
      <left>
        <color rgb="FF000000"/>
      </left>
      <right style="thin">
        <color auto="1"/>
      </right>
      <top>
        <color rgb="FF000000"/>
      </top>
      <bottom>
        <color rgb="FF000000"/>
      </bottom>
    </border>
    <border>
      <left style="thin">
        <color auto="1"/>
      </left>
      <right style="thin">
        <color auto="1"/>
      </right>
      <top>
        <color rgb="FF000000"/>
      </top>
      <bottom>
        <color rgb="FF000000"/>
      </bottom>
    </border>
    <border>
      <left style="thin">
        <color auto="1"/>
      </left>
      <right style="thin">
        <color auto="1"/>
      </right>
      <top>
        <color rgb="FF000000"/>
      </top>
      <bottom style="thin">
        <color auto="1"/>
      </bottom>
    </border>
    <border>
      <left>
        <color rgb="FF000000"/>
      </left>
      <right style="thin">
        <color auto="1"/>
      </right>
      <top>
        <color rgb="FF000000"/>
      </top>
      <bottom style="thin">
        <color auto="1"/>
      </bottom>
    </border>
  </borders>
  <cellStyleXfs count="67">
    <xf numFmtId="0" fontId="0" fillId="0" borderId="0">
      <alignment vertical="center"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8" fillId="25" borderId="0">
      <alignment/>
      <protection locked="0"/>
    </xf>
    <xf numFmtId="0" fontId="77" fillId="26" borderId="0" applyNumberFormat="0" applyBorder="0" applyAlignment="0" applyProtection="0"/>
    <xf numFmtId="0" fontId="76" fillId="27" borderId="0">
      <alignment/>
      <protection locked="0"/>
    </xf>
    <xf numFmtId="0" fontId="75" fillId="27" borderId="0" applyNumberFormat="0" applyBorder="0" applyAlignment="0" applyProtection="0"/>
    <xf numFmtId="0" fontId="74" fillId="28" borderId="1" applyNumberFormat="0" applyAlignment="0" applyProtection="0"/>
    <xf numFmtId="0" fontId="73" fillId="29" borderId="2" applyNumberFormat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1" fillId="30" borderId="0">
      <alignment/>
      <protection locked="0"/>
    </xf>
    <xf numFmtId="0" fontId="70" fillId="30" borderId="0" applyNumberFormat="0" applyBorder="0" applyAlignment="0" applyProtection="0"/>
    <xf numFmtId="0" fontId="69" fillId="0" borderId="3" applyNumberFormat="0" applyFill="0" applyAlignment="0" applyProtection="0"/>
    <xf numFmtId="0" fontId="68" fillId="0" borderId="4" applyNumberFormat="0" applyFill="0" applyAlignment="0" applyProtection="0"/>
    <xf numFmtId="0" fontId="67" fillId="0" borderId="5" applyNumberFormat="0" applyFill="0" applyAlignment="0" applyProtection="0"/>
    <xf numFmtId="0" fontId="67" fillId="0" borderId="0" applyNumberFormat="0" applyFill="0" applyBorder="0" applyAlignment="0" applyProtection="0"/>
    <xf numFmtId="0" fontId="66" fillId="31" borderId="1">
      <alignment/>
      <protection locked="0"/>
    </xf>
    <xf numFmtId="0" fontId="65" fillId="31" borderId="1" applyNumberFormat="0" applyAlignment="0" applyProtection="0"/>
    <xf numFmtId="0" fontId="64" fillId="0" borderId="6" applyNumberFormat="0" applyFill="0" applyAlignment="0" applyProtection="0"/>
    <xf numFmtId="0" fontId="63" fillId="32" borderId="0">
      <alignment/>
      <protection locked="0"/>
    </xf>
    <xf numFmtId="0" fontId="62" fillId="32" borderId="0" applyNumberFormat="0" applyBorder="0" applyAlignment="0" applyProtection="0"/>
    <xf numFmtId="0" fontId="61" fillId="0" borderId="0">
      <alignment/>
      <protection/>
    </xf>
    <xf numFmtId="0" fontId="0" fillId="33" borderId="7" applyNumberFormat="0" applyFont="0" applyAlignment="0" applyProtection="0"/>
    <xf numFmtId="0" fontId="60" fillId="28" borderId="8" applyNumberFormat="0" applyAlignment="0" applyProtection="0"/>
    <xf numFmtId="9" fontId="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7" fillId="0" borderId="0" applyNumberFormat="0" applyFill="0" applyBorder="0" applyAlignment="0" applyProtection="0"/>
  </cellStyleXfs>
  <cellXfs count="216">
    <xf numFmtId="0" fontId="0" fillId="0" borderId="0" xfId="0" applyAlignment="1">
      <alignment vertical="center"/>
    </xf>
    <xf numFmtId="0" fontId="4" fillId="30" borderId="10" xfId="50" applyFont="1" applyBorder="1" applyAlignment="1" applyProtection="1">
      <alignment horizontal="center" vertical="center" wrapText="1"/>
      <protection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vertical="center"/>
      <protection locked="0"/>
    </xf>
    <xf numFmtId="0" fontId="3" fillId="16" borderId="10" xfId="0" applyFont="1" applyFill="1" applyBorder="1" applyAlignment="1" applyProtection="1">
      <alignment horizontal="center"/>
      <protection locked="0"/>
    </xf>
    <xf numFmtId="0" fontId="55" fillId="27" borderId="10" xfId="41" applyFont="1" applyBorder="1" applyAlignment="1">
      <alignment horizontal="center"/>
    </xf>
    <xf numFmtId="0" fontId="55" fillId="27" borderId="10" xfId="41" applyFont="1" applyBorder="1" applyAlignment="1">
      <alignment horizontal="center" vertical="center"/>
    </xf>
    <xf numFmtId="0" fontId="4" fillId="34" borderId="10" xfId="50" applyFont="1" applyFill="1" applyBorder="1" applyAlignment="1" applyProtection="1">
      <alignment horizontal="center" vertical="center"/>
      <protection/>
    </xf>
    <xf numFmtId="0" fontId="3" fillId="34" borderId="10" xfId="0" applyFont="1" applyFill="1" applyBorder="1" applyAlignment="1" applyProtection="1">
      <alignment horizontal="center"/>
      <protection locked="0"/>
    </xf>
    <xf numFmtId="0" fontId="3" fillId="34" borderId="10" xfId="0" applyFont="1" applyFill="1" applyBorder="1" applyAlignment="1" applyProtection="1">
      <alignment horizontal="center" vertical="center"/>
      <protection locked="0"/>
    </xf>
    <xf numFmtId="0" fontId="4" fillId="15" borderId="10" xfId="50" applyFont="1" applyFill="1" applyBorder="1" applyAlignment="1" applyProtection="1">
      <alignment horizontal="center" vertical="center"/>
      <protection/>
    </xf>
    <xf numFmtId="0" fontId="3" fillId="15" borderId="10" xfId="0" applyFont="1" applyFill="1" applyBorder="1" applyAlignment="1" applyProtection="1">
      <alignment horizontal="center"/>
      <protection locked="0"/>
    </xf>
    <xf numFmtId="0" fontId="3" fillId="15" borderId="10" xfId="0" applyFont="1" applyFill="1" applyBorder="1" applyAlignment="1" applyProtection="1">
      <alignment horizontal="center" vertical="center"/>
      <protection locked="0"/>
    </xf>
    <xf numFmtId="0" fontId="4" fillId="18" borderId="10" xfId="50" applyFont="1" applyFill="1" applyBorder="1" applyAlignment="1" applyProtection="1">
      <alignment horizontal="center" vertical="center"/>
      <protection/>
    </xf>
    <xf numFmtId="0" fontId="3" fillId="18" borderId="10" xfId="0" applyFont="1" applyFill="1" applyBorder="1" applyAlignment="1" applyProtection="1">
      <alignment horizontal="center"/>
      <protection locked="0"/>
    </xf>
    <xf numFmtId="0" fontId="3" fillId="18" borderId="10" xfId="0" applyFont="1" applyFill="1" applyBorder="1" applyAlignment="1" applyProtection="1">
      <alignment horizontal="center" vertical="center"/>
      <protection locked="0"/>
    </xf>
    <xf numFmtId="0" fontId="4" fillId="16" borderId="10" xfId="50" applyFont="1" applyFill="1" applyBorder="1" applyAlignment="1" applyProtection="1">
      <alignment horizontal="center" vertical="center"/>
      <protection/>
    </xf>
    <xf numFmtId="0" fontId="3" fillId="16" borderId="10" xfId="0" applyFont="1" applyFill="1" applyBorder="1" applyAlignment="1" applyProtection="1">
      <alignment horizontal="center" vertical="center"/>
      <protection locked="0"/>
    </xf>
    <xf numFmtId="0" fontId="3" fillId="19" borderId="10" xfId="50" applyFont="1" applyFill="1" applyBorder="1" applyAlignment="1" applyProtection="1">
      <alignment horizontal="center" vertical="center"/>
      <protection/>
    </xf>
    <xf numFmtId="0" fontId="4" fillId="19" borderId="10" xfId="50" applyFont="1" applyFill="1" applyBorder="1" applyAlignment="1" applyProtection="1">
      <alignment horizontal="center" vertical="center"/>
      <protection/>
    </xf>
    <xf numFmtId="0" fontId="4" fillId="19" borderId="10" xfId="0" applyFont="1" applyFill="1" applyBorder="1" applyAlignment="1" applyProtection="1">
      <alignment horizontal="center"/>
      <protection locked="0"/>
    </xf>
    <xf numFmtId="0" fontId="3" fillId="19" borderId="10" xfId="0" applyFont="1" applyFill="1" applyBorder="1" applyAlignment="1" applyProtection="1">
      <alignment horizontal="center" vertical="center" textRotation="255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30" borderId="10" xfId="50" applyFont="1" applyBorder="1" applyAlignment="1" applyProtection="1">
      <alignment horizontal="center" vertical="center"/>
      <protection/>
    </xf>
    <xf numFmtId="0" fontId="6" fillId="30" borderId="0" xfId="50" applyFont="1" applyBorder="1" applyAlignment="1" applyProtection="1">
      <alignment horizontal="center" vertical="center"/>
      <protection/>
    </xf>
    <xf numFmtId="0" fontId="5" fillId="31" borderId="1" xfId="56" applyFont="1" applyAlignment="1" applyProtection="1">
      <alignment horizontal="center" vertical="center"/>
      <protection/>
    </xf>
    <xf numFmtId="0" fontId="5" fillId="35" borderId="10" xfId="50" applyFont="1" applyFill="1" applyBorder="1" applyAlignment="1" applyProtection="1">
      <alignment horizontal="center" vertical="center"/>
      <protection/>
    </xf>
    <xf numFmtId="0" fontId="6" fillId="30" borderId="10" xfId="50" applyFont="1" applyBorder="1" applyAlignment="1" applyProtection="1">
      <alignment horizontal="center" vertical="center" wrapText="1"/>
      <protection locked="0"/>
    </xf>
    <xf numFmtId="0" fontId="6" fillId="30" borderId="11" xfId="50" applyFont="1" applyBorder="1" applyAlignment="1" applyProtection="1">
      <alignment horizontal="center" vertical="center" wrapText="1"/>
      <protection locked="0"/>
    </xf>
    <xf numFmtId="0" fontId="6" fillId="30" borderId="11" xfId="50" applyFont="1" applyBorder="1" applyAlignment="1" applyProtection="1">
      <alignment horizontal="center" vertical="center" wrapText="1"/>
      <protection/>
    </xf>
    <xf numFmtId="0" fontId="6" fillId="35" borderId="10" xfId="50" applyFont="1" applyFill="1" applyBorder="1" applyAlignment="1" applyProtection="1">
      <alignment horizontal="center" vertical="center"/>
      <protection/>
    </xf>
    <xf numFmtId="0" fontId="3" fillId="0" borderId="0" xfId="0" applyFont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54" fillId="0" borderId="1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5" fillId="34" borderId="10" xfId="0" applyFont="1" applyFill="1" applyBorder="1" applyAlignment="1">
      <alignment horizontal="center" vertical="center" wrapText="1"/>
    </xf>
    <xf numFmtId="0" fontId="35" fillId="15" borderId="10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35" borderId="10" xfId="0" applyFont="1" applyFill="1" applyBorder="1" applyAlignment="1" applyProtection="1">
      <alignment horizontal="center" vertical="center" wrapText="1"/>
      <protection locked="0"/>
    </xf>
    <xf numFmtId="0" fontId="35" fillId="16" borderId="10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 applyProtection="1">
      <alignment horizontal="center" vertical="center" wrapText="1"/>
      <protection locked="0"/>
    </xf>
    <xf numFmtId="0" fontId="9" fillId="15" borderId="10" xfId="0" applyFont="1" applyFill="1" applyBorder="1" applyAlignment="1" applyProtection="1">
      <alignment horizontal="center" vertical="center" wrapText="1"/>
      <protection locked="0"/>
    </xf>
    <xf numFmtId="0" fontId="9" fillId="18" borderId="10" xfId="0" applyFont="1" applyFill="1" applyBorder="1" applyAlignment="1" applyProtection="1">
      <alignment horizontal="center" vertical="center" wrapText="1"/>
      <protection locked="0"/>
    </xf>
    <xf numFmtId="0" fontId="9" fillId="16" borderId="10" xfId="0" applyFont="1" applyFill="1" applyBorder="1" applyAlignment="1" applyProtection="1">
      <alignment horizontal="center" vertical="center" wrapText="1"/>
      <protection locked="0"/>
    </xf>
    <xf numFmtId="0" fontId="9" fillId="34" borderId="10" xfId="0" applyFont="1" applyFill="1" applyBorder="1" applyAlignment="1" applyProtection="1">
      <alignment horizontal="center" vertical="center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9" fillId="18" borderId="10" xfId="0" applyFont="1" applyFill="1" applyBorder="1" applyAlignment="1" applyProtection="1">
      <alignment horizontal="center" vertical="center"/>
      <protection locked="0"/>
    </xf>
    <xf numFmtId="0" fontId="9" fillId="16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19" borderId="10" xfId="0" applyFont="1" applyFill="1" applyBorder="1" applyAlignment="1" applyProtection="1">
      <alignment horizontal="center" vertical="center" textRotation="255"/>
      <protection locked="0"/>
    </xf>
    <xf numFmtId="0" fontId="54" fillId="0" borderId="10" xfId="0" applyFont="1" applyFill="1" applyBorder="1" applyAlignment="1">
      <alignment horizontal="center" vertical="center" wrapText="1"/>
    </xf>
    <xf numFmtId="0" fontId="35" fillId="19" borderId="10" xfId="0" applyFont="1" applyFill="1" applyBorder="1" applyAlignment="1">
      <alignment horizontal="center" vertical="center" textRotation="255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left" vertical="center"/>
      <protection locked="0"/>
    </xf>
    <xf numFmtId="0" fontId="3" fillId="18" borderId="12" xfId="50" applyFont="1" applyFill="1" applyBorder="1" applyAlignment="1" applyProtection="1">
      <alignment horizontal="center" vertical="center"/>
      <protection/>
    </xf>
    <xf numFmtId="0" fontId="3" fillId="18" borderId="13" xfId="50" applyFont="1" applyFill="1" applyBorder="1" applyAlignment="1" applyProtection="1">
      <alignment horizontal="center" vertical="center"/>
      <protection/>
    </xf>
    <xf numFmtId="0" fontId="3" fillId="16" borderId="12" xfId="50" applyFont="1" applyFill="1" applyBorder="1" applyAlignment="1" applyProtection="1">
      <alignment horizontal="center" vertical="center"/>
      <protection/>
    </xf>
    <xf numFmtId="0" fontId="3" fillId="16" borderId="13" xfId="50" applyFont="1" applyFill="1" applyBorder="1" applyAlignment="1" applyProtection="1">
      <alignment horizontal="center" vertical="center"/>
      <protection/>
    </xf>
    <xf numFmtId="0" fontId="3" fillId="16" borderId="14" xfId="50" applyFont="1" applyFill="1" applyBorder="1" applyAlignment="1" applyProtection="1">
      <alignment horizontal="center" vertical="center"/>
      <protection/>
    </xf>
    <xf numFmtId="0" fontId="52" fillId="27" borderId="10" xfId="41" applyFont="1" applyBorder="1" applyAlignment="1" applyProtection="1">
      <alignment horizontal="center" vertical="center" wrapText="1"/>
      <protection/>
    </xf>
    <xf numFmtId="0" fontId="3" fillId="34" borderId="12" xfId="50" applyFont="1" applyFill="1" applyBorder="1" applyAlignment="1" applyProtection="1">
      <alignment horizontal="center" vertical="center"/>
      <protection/>
    </xf>
    <xf numFmtId="0" fontId="3" fillId="34" borderId="13" xfId="50" applyFont="1" applyFill="1" applyBorder="1" applyAlignment="1" applyProtection="1">
      <alignment horizontal="center" vertical="center"/>
      <protection/>
    </xf>
    <xf numFmtId="0" fontId="3" fillId="34" borderId="14" xfId="50" applyFont="1" applyFill="1" applyBorder="1" applyAlignment="1" applyProtection="1">
      <alignment horizontal="center" vertical="center"/>
      <protection/>
    </xf>
    <xf numFmtId="0" fontId="3" fillId="15" borderId="12" xfId="50" applyFont="1" applyFill="1" applyBorder="1" applyAlignment="1" applyProtection="1">
      <alignment horizontal="center" vertical="center"/>
      <protection/>
    </xf>
    <xf numFmtId="0" fontId="3" fillId="15" borderId="14" xfId="50" applyFont="1" applyFill="1" applyBorder="1" applyAlignment="1" applyProtection="1">
      <alignment horizontal="center" vertical="center"/>
      <protection/>
    </xf>
    <xf numFmtId="0" fontId="10" fillId="30" borderId="15" xfId="50" applyFont="1" applyBorder="1" applyAlignment="1" applyProtection="1">
      <alignment horizontal="center" vertical="center" wrapText="1"/>
      <protection locked="0"/>
    </xf>
    <xf numFmtId="0" fontId="10" fillId="30" borderId="16" xfId="50" applyFont="1" applyBorder="1" applyAlignment="1" applyProtection="1">
      <alignment horizontal="center" vertical="center" wrapText="1"/>
      <protection locked="0"/>
    </xf>
    <xf numFmtId="0" fontId="10" fillId="30" borderId="17" xfId="50" applyFont="1" applyBorder="1" applyAlignment="1" applyProtection="1">
      <alignment horizontal="center" vertical="center" wrapText="1"/>
      <protection locked="0"/>
    </xf>
    <xf numFmtId="0" fontId="10" fillId="30" borderId="18" xfId="50" applyFont="1" applyBorder="1" applyAlignment="1" applyProtection="1">
      <alignment horizontal="center" vertical="center" wrapText="1"/>
      <protection locked="0"/>
    </xf>
    <xf numFmtId="0" fontId="10" fillId="30" borderId="0" xfId="50" applyFont="1" applyBorder="1" applyAlignment="1" applyProtection="1">
      <alignment horizontal="center" vertical="center" wrapText="1"/>
      <protection locked="0"/>
    </xf>
    <xf numFmtId="0" fontId="10" fillId="30" borderId="19" xfId="5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51" fillId="32" borderId="10" xfId="59" applyFont="1" applyBorder="1" applyAlignment="1" applyProtection="1">
      <alignment horizontal="center" vertical="center"/>
      <protection/>
    </xf>
    <xf numFmtId="0" fontId="7" fillId="32" borderId="10" xfId="59" applyFont="1" applyBorder="1" applyAlignment="1" applyProtection="1">
      <alignment horizontal="center" vertical="center"/>
      <protection/>
    </xf>
    <xf numFmtId="0" fontId="5" fillId="31" borderId="12" xfId="56" applyFont="1" applyBorder="1" applyAlignment="1" applyProtection="1">
      <alignment horizontal="center" vertical="center"/>
      <protection/>
    </xf>
    <xf numFmtId="0" fontId="5" fillId="31" borderId="20" xfId="56" applyFont="1" applyBorder="1" applyAlignment="1" applyProtection="1">
      <alignment horizontal="center" vertical="center"/>
      <protection/>
    </xf>
    <xf numFmtId="0" fontId="6" fillId="35" borderId="13" xfId="50" applyFont="1" applyFill="1" applyBorder="1" applyAlignment="1" applyProtection="1">
      <alignment horizontal="center" vertical="center"/>
      <protection/>
    </xf>
    <xf numFmtId="0" fontId="6" fillId="35" borderId="14" xfId="50" applyFont="1" applyFill="1" applyBorder="1" applyAlignment="1" applyProtection="1">
      <alignment horizontal="center" vertical="center"/>
      <protection/>
    </xf>
    <xf numFmtId="0" fontId="5" fillId="26" borderId="10" xfId="39" applyFont="1" applyBorder="1" applyAlignment="1" applyProtection="1">
      <alignment horizontal="center" vertical="center"/>
      <protection/>
    </xf>
    <xf numFmtId="0" fontId="4" fillId="30" borderId="10" xfId="50" applyFont="1" applyBorder="1" applyAlignment="1" applyProtection="1">
      <alignment horizontal="center" vertical="center" wrapText="1"/>
      <protection locked="0"/>
    </xf>
    <xf numFmtId="0" fontId="4" fillId="30" borderId="10" xfId="50" applyFont="1" applyBorder="1" applyAlignment="1" applyProtection="1">
      <alignment horizontal="center" wrapText="1"/>
      <protection/>
    </xf>
    <xf numFmtId="0" fontId="49" fillId="0" borderId="10" xfId="0" applyFont="1" applyBorder="1" applyAlignment="1" applyProtection="1">
      <alignment horizontal="center" vertical="center"/>
      <protection locked="0"/>
    </xf>
    <xf numFmtId="0" fontId="50" fillId="32" borderId="10" xfId="59" applyFont="1" applyBorder="1" applyAlignment="1" applyProtection="1">
      <alignment horizontal="center" vertical="center"/>
      <protection/>
    </xf>
    <xf numFmtId="0" fontId="49" fillId="32" borderId="10" xfId="59" applyFont="1" applyBorder="1" applyAlignment="1" applyProtection="1">
      <alignment horizontal="center" vertical="center"/>
      <protection/>
    </xf>
    <xf numFmtId="0" fontId="4" fillId="30" borderId="10" xfId="50" applyFont="1" applyBorder="1" applyAlignment="1" applyProtection="1">
      <alignment horizontal="center" vertical="center"/>
      <protection/>
    </xf>
    <xf numFmtId="0" fontId="4" fillId="30" borderId="0" xfId="50" applyFont="1" applyBorder="1" applyAlignment="1" applyProtection="1">
      <alignment horizontal="center" vertical="center"/>
      <protection/>
    </xf>
    <xf numFmtId="0" fontId="48" fillId="31" borderId="1" xfId="56" applyFont="1" applyAlignment="1" applyProtection="1">
      <alignment horizontal="center" vertical="center"/>
      <protection/>
    </xf>
    <xf numFmtId="0" fontId="3" fillId="35" borderId="10" xfId="50" applyFont="1" applyFill="1" applyBorder="1" applyAlignment="1" applyProtection="1">
      <alignment horizontal="center" vertical="center"/>
      <protection/>
    </xf>
    <xf numFmtId="0" fontId="48" fillId="31" borderId="12" xfId="56" applyFont="1" applyBorder="1" applyAlignment="1" applyProtection="1">
      <alignment horizontal="center" vertical="center"/>
      <protection/>
    </xf>
    <xf numFmtId="0" fontId="48" fillId="31" borderId="20" xfId="56" applyFont="1" applyBorder="1" applyAlignment="1" applyProtection="1">
      <alignment horizontal="center" vertical="center"/>
      <protection/>
    </xf>
    <xf numFmtId="0" fontId="4" fillId="35" borderId="13" xfId="50" applyFont="1" applyFill="1" applyBorder="1" applyAlignment="1" applyProtection="1">
      <alignment horizontal="center" vertical="center"/>
      <protection/>
    </xf>
    <xf numFmtId="0" fontId="4" fillId="35" borderId="14" xfId="50" applyFont="1" applyFill="1" applyBorder="1" applyAlignment="1" applyProtection="1">
      <alignment horizontal="center" vertical="center"/>
      <protection/>
    </xf>
    <xf numFmtId="0" fontId="48" fillId="26" borderId="10" xfId="39" applyFont="1" applyBorder="1" applyAlignment="1" applyProtection="1">
      <alignment horizontal="center" vertical="center"/>
      <protection/>
    </xf>
    <xf numFmtId="0" fontId="47" fillId="30" borderId="21" xfId="50" applyFont="1" applyBorder="1" applyAlignment="1" applyProtection="1">
      <alignment horizontal="center" vertical="center" wrapText="1"/>
      <protection locked="0"/>
    </xf>
    <xf numFmtId="0" fontId="47" fillId="30" borderId="22" xfId="50" applyFont="1" applyBorder="1" applyAlignment="1" applyProtection="1">
      <alignment horizontal="center" vertical="center" wrapText="1"/>
      <protection locked="0"/>
    </xf>
    <xf numFmtId="0" fontId="47" fillId="30" borderId="23" xfId="50" applyFont="1" applyBorder="1" applyAlignment="1" applyProtection="1">
      <alignment horizontal="center" vertical="center" wrapText="1"/>
      <protection locked="0"/>
    </xf>
    <xf numFmtId="0" fontId="3" fillId="17" borderId="12" xfId="50" applyFont="1" applyFill="1" applyBorder="1" applyAlignment="1" applyProtection="1">
      <alignment horizontal="center" vertical="center"/>
      <protection/>
    </xf>
    <xf numFmtId="0" fontId="3" fillId="17" borderId="14" xfId="50" applyFont="1" applyFill="1" applyBorder="1" applyAlignment="1" applyProtection="1">
      <alignment horizontal="center" vertical="center"/>
      <protection/>
    </xf>
    <xf numFmtId="0" fontId="3" fillId="36" borderId="12" xfId="50" applyFont="1" applyFill="1" applyBorder="1" applyAlignment="1" applyProtection="1">
      <alignment horizontal="center" vertical="center"/>
      <protection/>
    </xf>
    <xf numFmtId="0" fontId="3" fillId="36" borderId="13" xfId="50" applyFont="1" applyFill="1" applyBorder="1" applyAlignment="1" applyProtection="1">
      <alignment horizontal="center" vertical="center"/>
      <protection/>
    </xf>
    <xf numFmtId="0" fontId="3" fillId="19" borderId="12" xfId="50" applyFont="1" applyFill="1" applyBorder="1" applyAlignment="1" applyProtection="1">
      <alignment horizontal="center" vertical="center"/>
      <protection/>
    </xf>
    <xf numFmtId="0" fontId="3" fillId="19" borderId="13" xfId="50" applyFont="1" applyFill="1" applyBorder="1" applyAlignment="1" applyProtection="1">
      <alignment horizontal="center" vertical="center"/>
      <protection/>
    </xf>
    <xf numFmtId="0" fontId="3" fillId="19" borderId="14" xfId="50" applyFont="1" applyFill="1" applyBorder="1" applyAlignment="1" applyProtection="1">
      <alignment horizontal="center" vertical="center"/>
      <protection/>
    </xf>
    <xf numFmtId="0" fontId="3" fillId="30" borderId="10" xfId="50" applyFont="1" applyBorder="1" applyAlignment="1" applyProtection="1">
      <alignment horizontal="center" vertical="center"/>
      <protection/>
    </xf>
    <xf numFmtId="0" fontId="47" fillId="30" borderId="24" xfId="50" applyFont="1" applyBorder="1" applyAlignment="1" applyProtection="1">
      <alignment horizontal="center" vertical="center" wrapText="1"/>
      <protection locked="0"/>
    </xf>
    <xf numFmtId="0" fontId="47" fillId="30" borderId="0" xfId="50" applyFont="1" applyBorder="1" applyAlignment="1" applyProtection="1">
      <alignment horizontal="center" vertical="center" wrapText="1"/>
      <protection locked="0"/>
    </xf>
    <xf numFmtId="0" fontId="47" fillId="30" borderId="25" xfId="50" applyFont="1" applyBorder="1" applyAlignment="1" applyProtection="1">
      <alignment horizontal="center" vertical="center" wrapText="1"/>
      <protection locked="0"/>
    </xf>
    <xf numFmtId="0" fontId="4" fillId="17" borderId="10" xfId="50" applyFont="1" applyFill="1" applyBorder="1" applyAlignment="1" applyProtection="1">
      <alignment horizontal="center" vertical="center"/>
      <protection/>
    </xf>
    <xf numFmtId="0" fontId="4" fillId="36" borderId="10" xfId="50" applyFont="1" applyFill="1" applyBorder="1" applyAlignment="1" applyProtection="1">
      <alignment horizontal="center" vertical="center"/>
      <protection/>
    </xf>
    <xf numFmtId="0" fontId="46" fillId="34" borderId="10" xfId="0" applyFont="1" applyFill="1" applyBorder="1" applyAlignment="1" applyProtection="1">
      <alignment horizontal="center"/>
      <protection locked="0"/>
    </xf>
    <xf numFmtId="0" fontId="46" fillId="17" borderId="10" xfId="0" applyFont="1" applyFill="1" applyBorder="1" applyAlignment="1" applyProtection="1">
      <alignment horizontal="center"/>
      <protection locked="0"/>
    </xf>
    <xf numFmtId="0" fontId="46" fillId="36" borderId="10" xfId="0" applyFont="1" applyFill="1" applyBorder="1" applyAlignment="1" applyProtection="1">
      <alignment horizontal="center"/>
      <protection locked="0"/>
    </xf>
    <xf numFmtId="0" fontId="46" fillId="19" borderId="10" xfId="0" applyFont="1" applyFill="1" applyBorder="1" applyAlignment="1" applyProtection="1">
      <alignment horizontal="center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0" fontId="6" fillId="30" borderId="10" xfId="50" applyFont="1" applyBorder="1" applyAlignment="1" applyProtection="1">
      <alignment horizontal="center" vertical="center" wrapText="1"/>
      <protection/>
    </xf>
    <xf numFmtId="0" fontId="44" fillId="34" borderId="10" xfId="0" applyFont="1" applyFill="1" applyBorder="1" applyAlignment="1" applyProtection="1">
      <alignment horizontal="center" vertical="center"/>
      <protection locked="0"/>
    </xf>
    <xf numFmtId="0" fontId="44" fillId="17" borderId="10" xfId="0" applyFont="1" applyFill="1" applyBorder="1" applyAlignment="1" applyProtection="1">
      <alignment horizontal="center" vertical="center"/>
      <protection locked="0"/>
    </xf>
    <xf numFmtId="0" fontId="44" fillId="36" borderId="10" xfId="0" applyFont="1" applyFill="1" applyBorder="1" applyAlignment="1" applyProtection="1">
      <alignment horizontal="center" vertical="center"/>
      <protection locked="0"/>
    </xf>
    <xf numFmtId="0" fontId="44" fillId="19" borderId="10" xfId="0" applyFont="1" applyFill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 textRotation="255"/>
      <protection locked="0"/>
    </xf>
    <xf numFmtId="0" fontId="37" fillId="27" borderId="10" xfId="41" applyFont="1" applyBorder="1" applyAlignment="1">
      <alignment horizontal="center" vertical="center"/>
    </xf>
    <xf numFmtId="0" fontId="6" fillId="34" borderId="10" xfId="50" applyFont="1" applyFill="1" applyBorder="1" applyAlignment="1" applyProtection="1">
      <alignment horizontal="center" vertical="center"/>
      <protection/>
    </xf>
    <xf numFmtId="0" fontId="6" fillId="17" borderId="10" xfId="50" applyFont="1" applyFill="1" applyBorder="1" applyAlignment="1" applyProtection="1">
      <alignment horizontal="center" vertical="center"/>
      <protection/>
    </xf>
    <xf numFmtId="0" fontId="6" fillId="36" borderId="10" xfId="50" applyFont="1" applyFill="1" applyBorder="1" applyAlignment="1" applyProtection="1">
      <alignment horizontal="center" vertical="center"/>
      <protection/>
    </xf>
    <xf numFmtId="0" fontId="6" fillId="19" borderId="10" xfId="50" applyFont="1" applyFill="1" applyBorder="1" applyAlignment="1" applyProtection="1">
      <alignment horizontal="center" vertical="center"/>
      <protection/>
    </xf>
    <xf numFmtId="0" fontId="6" fillId="30" borderId="14" xfId="50" applyFont="1" applyBorder="1" applyAlignment="1" applyProtection="1">
      <alignment horizontal="center" vertical="center"/>
      <protection/>
    </xf>
    <xf numFmtId="0" fontId="42" fillId="0" borderId="10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center"/>
    </xf>
    <xf numFmtId="0" fontId="42" fillId="34" borderId="10" xfId="0" applyFont="1" applyFill="1" applyBorder="1" applyAlignment="1">
      <alignment horizontal="center" vertical="center"/>
    </xf>
    <xf numFmtId="0" fontId="42" fillId="17" borderId="10" xfId="0" applyFont="1" applyFill="1" applyBorder="1" applyAlignment="1">
      <alignment horizontal="center" vertical="center"/>
    </xf>
    <xf numFmtId="0" fontId="42" fillId="36" borderId="10" xfId="0" applyFont="1" applyFill="1" applyBorder="1" applyAlignment="1">
      <alignment horizontal="center" vertical="center"/>
    </xf>
    <xf numFmtId="0" fontId="43" fillId="19" borderId="10" xfId="0" applyFont="1" applyFill="1" applyBorder="1" applyAlignment="1">
      <alignment horizontal="center" vertical="center"/>
    </xf>
    <xf numFmtId="0" fontId="42" fillId="35" borderId="11" xfId="0" applyFont="1" applyFill="1" applyBorder="1" applyAlignment="1">
      <alignment horizontal="center" vertical="center" textRotation="255" wrapText="1"/>
    </xf>
    <xf numFmtId="0" fontId="8" fillId="35" borderId="10" xfId="0" applyFont="1" applyFill="1" applyBorder="1" applyAlignment="1" applyProtection="1">
      <alignment horizontal="center" vertical="center"/>
      <protection locked="0"/>
    </xf>
    <xf numFmtId="0" fontId="42" fillId="35" borderId="26" xfId="0" applyFont="1" applyFill="1" applyBorder="1" applyAlignment="1">
      <alignment horizontal="center" vertical="center" textRotation="255" wrapText="1"/>
    </xf>
    <xf numFmtId="0" fontId="8" fillId="0" borderId="0" xfId="0" applyFont="1" applyAlignment="1" applyProtection="1">
      <alignment horizontal="center" vertical="center"/>
      <protection locked="0"/>
    </xf>
    <xf numFmtId="0" fontId="42" fillId="0" borderId="10" xfId="0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42" fillId="0" borderId="10" xfId="0" applyFont="1" applyFill="1" applyBorder="1" applyAlignment="1">
      <alignment horizontal="center" vertical="center" wrapText="1"/>
    </xf>
    <xf numFmtId="0" fontId="42" fillId="34" borderId="10" xfId="0" applyFont="1" applyFill="1" applyBorder="1" applyAlignment="1">
      <alignment horizontal="center" vertical="center" wrapText="1"/>
    </xf>
    <xf numFmtId="0" fontId="42" fillId="17" borderId="10" xfId="0" applyFont="1" applyFill="1" applyBorder="1" applyAlignment="1">
      <alignment horizontal="center" vertical="center" wrapText="1"/>
    </xf>
    <xf numFmtId="0" fontId="42" fillId="36" borderId="10" xfId="0" applyFont="1" applyFill="1" applyBorder="1" applyAlignment="1">
      <alignment horizontal="center" vertical="center" wrapText="1"/>
    </xf>
    <xf numFmtId="0" fontId="42" fillId="19" borderId="10" xfId="0" applyFont="1" applyFill="1" applyBorder="1" applyAlignment="1">
      <alignment horizontal="center" vertical="center" wrapText="1"/>
    </xf>
    <xf numFmtId="0" fontId="8" fillId="34" borderId="10" xfId="0" applyFont="1" applyFill="1" applyBorder="1" applyAlignment="1" applyProtection="1">
      <alignment horizontal="center" vertical="center"/>
      <protection locked="0"/>
    </xf>
    <xf numFmtId="0" fontId="8" fillId="17" borderId="10" xfId="0" applyFont="1" applyFill="1" applyBorder="1" applyAlignment="1" applyProtection="1">
      <alignment horizontal="center" vertical="center"/>
      <protection locked="0"/>
    </xf>
    <xf numFmtId="0" fontId="8" fillId="36" borderId="10" xfId="0" applyFont="1" applyFill="1" applyBorder="1" applyAlignment="1" applyProtection="1">
      <alignment horizontal="center" vertical="center"/>
      <protection locked="0"/>
    </xf>
    <xf numFmtId="0" fontId="8" fillId="19" borderId="10" xfId="0" applyFont="1" applyFill="1" applyBorder="1" applyAlignment="1" applyProtection="1">
      <alignment horizontal="center" vertical="center"/>
      <protection locked="0"/>
    </xf>
    <xf numFmtId="0" fontId="42" fillId="35" borderId="27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0" fontId="40" fillId="32" borderId="10" xfId="59" applyFont="1" applyBorder="1" applyAlignment="1" applyProtection="1">
      <alignment horizontal="center" vertical="center"/>
      <protection/>
    </xf>
    <xf numFmtId="0" fontId="39" fillId="32" borderId="10" xfId="59" applyFont="1" applyBorder="1" applyAlignment="1" applyProtection="1">
      <alignment horizontal="center" vertical="center"/>
      <protection/>
    </xf>
    <xf numFmtId="0" fontId="4" fillId="30" borderId="10" xfId="50" applyFont="1" applyBorder="1" applyAlignment="1" applyProtection="1">
      <alignment vertical="center"/>
      <protection/>
    </xf>
    <xf numFmtId="0" fontId="2" fillId="31" borderId="1" xfId="56" applyFont="1" applyAlignment="1" applyProtection="1">
      <alignment horizontal="center" vertical="center"/>
      <protection/>
    </xf>
    <xf numFmtId="0" fontId="2" fillId="31" borderId="12" xfId="56" applyFont="1" applyBorder="1" applyAlignment="1" applyProtection="1">
      <alignment horizontal="center" vertical="center"/>
      <protection/>
    </xf>
    <xf numFmtId="0" fontId="2" fillId="31" borderId="20" xfId="56" applyFont="1" applyBorder="1" applyAlignment="1" applyProtection="1">
      <alignment horizontal="center" vertical="center"/>
      <protection/>
    </xf>
    <xf numFmtId="0" fontId="2" fillId="26" borderId="10" xfId="39" applyFont="1" applyBorder="1" applyAlignment="1" applyProtection="1">
      <alignment horizontal="center" vertical="center"/>
      <protection/>
    </xf>
    <xf numFmtId="0" fontId="38" fillId="30" borderId="21" xfId="50" applyFont="1" applyBorder="1" applyAlignment="1" applyProtection="1">
      <alignment horizontal="center" vertical="center" wrapText="1"/>
      <protection locked="0"/>
    </xf>
    <xf numFmtId="0" fontId="38" fillId="30" borderId="22" xfId="50" applyFont="1" applyBorder="1" applyAlignment="1" applyProtection="1">
      <alignment horizontal="center" vertical="center" wrapText="1"/>
      <protection locked="0"/>
    </xf>
    <xf numFmtId="0" fontId="38" fillId="30" borderId="23" xfId="50" applyFont="1" applyBorder="1" applyAlignment="1" applyProtection="1">
      <alignment horizontal="center" vertical="center" wrapText="1"/>
      <protection locked="0"/>
    </xf>
    <xf numFmtId="0" fontId="3" fillId="37" borderId="12" xfId="50" applyFont="1" applyFill="1" applyBorder="1" applyAlignment="1" applyProtection="1">
      <alignment horizontal="center" vertical="center"/>
      <protection/>
    </xf>
    <xf numFmtId="0" fontId="3" fillId="37" borderId="14" xfId="50" applyFont="1" applyFill="1" applyBorder="1" applyAlignment="1" applyProtection="1">
      <alignment horizontal="center" vertical="center"/>
      <protection/>
    </xf>
    <xf numFmtId="0" fontId="3" fillId="15" borderId="13" xfId="50" applyFont="1" applyFill="1" applyBorder="1" applyAlignment="1" applyProtection="1">
      <alignment horizontal="center" vertical="center"/>
      <protection/>
    </xf>
    <xf numFmtId="0" fontId="38" fillId="30" borderId="24" xfId="50" applyFont="1" applyBorder="1" applyAlignment="1" applyProtection="1">
      <alignment horizontal="center" vertical="center" wrapText="1"/>
      <protection locked="0"/>
    </xf>
    <xf numFmtId="0" fontId="38" fillId="30" borderId="0" xfId="50" applyFont="1" applyBorder="1" applyAlignment="1" applyProtection="1">
      <alignment horizontal="center" vertical="center" wrapText="1"/>
      <protection locked="0"/>
    </xf>
    <xf numFmtId="0" fontId="38" fillId="30" borderId="25" xfId="50" applyFont="1" applyBorder="1" applyAlignment="1" applyProtection="1">
      <alignment horizontal="center" vertical="center" wrapText="1"/>
      <protection locked="0"/>
    </xf>
    <xf numFmtId="0" fontId="11" fillId="34" borderId="10" xfId="50" applyFont="1" applyFill="1" applyBorder="1" applyAlignment="1" applyProtection="1">
      <alignment horizontal="center" vertical="center"/>
      <protection/>
    </xf>
    <xf numFmtId="0" fontId="11" fillId="37" borderId="10" xfId="50" applyFont="1" applyFill="1" applyBorder="1" applyAlignment="1" applyProtection="1">
      <alignment horizontal="center" vertical="center"/>
      <protection/>
    </xf>
    <xf numFmtId="0" fontId="11" fillId="16" borderId="10" xfId="50" applyFont="1" applyFill="1" applyBorder="1" applyAlignment="1" applyProtection="1">
      <alignment horizontal="center" vertical="center"/>
      <protection/>
    </xf>
    <xf numFmtId="0" fontId="11" fillId="15" borderId="10" xfId="50" applyFont="1" applyFill="1" applyBorder="1" applyAlignment="1" applyProtection="1">
      <alignment horizontal="center" vertical="center"/>
      <protection/>
    </xf>
    <xf numFmtId="0" fontId="11" fillId="30" borderId="10" xfId="50" applyFont="1" applyBorder="1" applyAlignment="1" applyProtection="1">
      <alignment horizontal="center" vertical="center"/>
      <protection/>
    </xf>
    <xf numFmtId="0" fontId="5" fillId="34" borderId="10" xfId="0" applyFont="1" applyFill="1" applyBorder="1" applyAlignment="1" applyProtection="1">
      <alignment horizontal="center"/>
      <protection locked="0"/>
    </xf>
    <xf numFmtId="0" fontId="5" fillId="37" borderId="10" xfId="0" applyFont="1" applyFill="1" applyBorder="1" applyAlignment="1" applyProtection="1">
      <alignment horizontal="center"/>
      <protection locked="0"/>
    </xf>
    <xf numFmtId="0" fontId="5" fillId="16" borderId="10" xfId="0" applyFont="1" applyFill="1" applyBorder="1" applyAlignment="1" applyProtection="1">
      <alignment horizontal="center"/>
      <protection locked="0"/>
    </xf>
    <xf numFmtId="0" fontId="5" fillId="15" borderId="10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37" fillId="27" borderId="10" xfId="41" applyFont="1" applyBorder="1" applyAlignment="1">
      <alignment horizontal="center"/>
    </xf>
    <xf numFmtId="0" fontId="5" fillId="34" borderId="10" xfId="0" applyFont="1" applyFill="1" applyBorder="1" applyAlignment="1" applyProtection="1">
      <alignment horizontal="center" vertical="center"/>
      <protection locked="0"/>
    </xf>
    <xf numFmtId="0" fontId="5" fillId="37" borderId="10" xfId="0" applyFont="1" applyFill="1" applyBorder="1" applyAlignment="1" applyProtection="1">
      <alignment horizontal="center" vertical="center"/>
      <protection locked="0"/>
    </xf>
    <xf numFmtId="0" fontId="5" fillId="16" borderId="10" xfId="0" applyFont="1" applyFill="1" applyBorder="1" applyAlignment="1" applyProtection="1">
      <alignment horizontal="center" vertical="center"/>
      <protection locked="0"/>
    </xf>
    <xf numFmtId="0" fontId="5" fillId="15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8" fillId="30" borderId="10" xfId="50" applyFont="1" applyBorder="1" applyAlignment="1" applyProtection="1">
      <alignment horizontal="center" vertical="center" wrapText="1"/>
      <protection locked="0"/>
    </xf>
    <xf numFmtId="0" fontId="8" fillId="30" borderId="11" xfId="50" applyFont="1" applyBorder="1" applyAlignment="1" applyProtection="1">
      <alignment horizontal="center" vertical="center" wrapText="1"/>
      <protection locked="0"/>
    </xf>
    <xf numFmtId="0" fontId="36" fillId="30" borderId="11" xfId="50" applyFont="1" applyBorder="1" applyAlignment="1" applyProtection="1">
      <alignment horizontal="center" vertical="center" wrapText="1"/>
      <protection locked="0"/>
    </xf>
    <xf numFmtId="0" fontId="4" fillId="30" borderId="11" xfId="50" applyFont="1" applyBorder="1" applyAlignment="1" applyProtection="1">
      <alignment horizontal="center" vertical="center" wrapText="1"/>
      <protection/>
    </xf>
    <xf numFmtId="0" fontId="4" fillId="34" borderId="10" xfId="50" applyFont="1" applyFill="1" applyBorder="1" applyAlignment="1" applyProtection="1">
      <alignment vertical="center"/>
      <protection/>
    </xf>
    <xf numFmtId="0" fontId="4" fillId="37" borderId="10" xfId="50" applyFont="1" applyFill="1" applyBorder="1" applyAlignment="1" applyProtection="1">
      <alignment vertical="center"/>
      <protection/>
    </xf>
    <xf numFmtId="0" fontId="4" fillId="16" borderId="10" xfId="50" applyFont="1" applyFill="1" applyBorder="1" applyAlignment="1" applyProtection="1">
      <alignment vertical="center"/>
      <protection/>
    </xf>
    <xf numFmtId="0" fontId="4" fillId="15" borderId="10" xfId="50" applyFont="1" applyFill="1" applyBorder="1" applyAlignment="1" applyProtection="1">
      <alignment vertical="center"/>
      <protection/>
    </xf>
    <xf numFmtId="0" fontId="4" fillId="30" borderId="14" xfId="50" applyFont="1" applyBorder="1" applyAlignment="1" applyProtection="1">
      <alignment vertical="center"/>
      <protection/>
    </xf>
    <xf numFmtId="0" fontId="9" fillId="0" borderId="0" xfId="0" applyFont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>
      <alignment horizontal="center" vertical="center" wrapText="1"/>
    </xf>
    <xf numFmtId="0" fontId="35" fillId="37" borderId="10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35" fillId="35" borderId="23" xfId="0" applyFont="1" applyFill="1" applyBorder="1" applyAlignment="1">
      <alignment horizontal="center" vertical="center" textRotation="255" wrapText="1"/>
    </xf>
    <xf numFmtId="0" fontId="35" fillId="35" borderId="25" xfId="0" applyFont="1" applyFill="1" applyBorder="1" applyAlignment="1">
      <alignment horizontal="center" vertical="center" textRotation="255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37" borderId="10" xfId="0" applyFont="1" applyFill="1" applyBorder="1" applyAlignment="1" applyProtection="1">
      <alignment horizontal="center" vertical="center" wrapText="1"/>
      <protection locked="0"/>
    </xf>
    <xf numFmtId="0" fontId="35" fillId="35" borderId="28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</cellXfs>
  <cellStyles count="53">
    <cellStyle name="Normal" xfId="0" builtin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Accent6 2" xfId="39"/>
    <cellStyle name="Bad" xfId="40"/>
    <cellStyle name="Bad 2" xfId="41"/>
    <cellStyle name="Calculation" xfId="42"/>
    <cellStyle name="Check Cell" xfId="43"/>
    <cellStyle name="Comma" xfId="44" builtinId="3"/>
    <cellStyle name="Comma [0]" xfId="45" builtinId="6"/>
    <cellStyle name="Currency" xfId="46" builtinId="4"/>
    <cellStyle name="Currency [0]" xfId="47" builtinId="7"/>
    <cellStyle name="Explanatory Text" xfId="48"/>
    <cellStyle name="Good" xfId="49"/>
    <cellStyle name="Good 2" xfId="50"/>
    <cellStyle name="Heading 1" xfId="51"/>
    <cellStyle name="Heading 2" xfId="52"/>
    <cellStyle name="Heading 3" xfId="53"/>
    <cellStyle name="Heading 4" xfId="54"/>
    <cellStyle name="Input" xfId="55"/>
    <cellStyle name="Input 2" xfId="56"/>
    <cellStyle name="Linked Cell" xfId="57"/>
    <cellStyle name="Neutral" xfId="58"/>
    <cellStyle name="Neutral 2" xfId="59"/>
    <cellStyle name="Normal 2" xfId="60"/>
    <cellStyle name="Note" xfId="61"/>
    <cellStyle name="Output" xfId="62"/>
    <cellStyle name="Percent" xfId="63" builtinId="5"/>
    <cellStyle name="Title" xfId="64"/>
    <cellStyle name="Total" xfId="65"/>
    <cellStyle name="Warning Text" xfId="6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1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0e06e98-14dd-4616-9ee1-fbd98d4f0d7f}">
  <dimension ref="A1:S69"/>
  <sheetViews>
    <sheetView tabSelected="1" zoomScale="70" zoomScaleNormal="70" workbookViewId="0" topLeftCell="A1">
      <selection pane="topLeft" activeCell="A3" sqref="A3:R3"/>
    </sheetView>
  </sheetViews>
  <sheetFormatPr defaultColWidth="31.714285714285715" defaultRowHeight="13.5" customHeight="1"/>
  <cols>
    <col min="1" max="1" width="8.142857142857142" style="2" customWidth="1"/>
    <col min="2" max="2" width="38.285714285714285" style="2" bestFit="1" customWidth="1"/>
    <col min="3" max="3" width="34" style="2" customWidth="1"/>
    <col min="4" max="4" width="63" style="3" customWidth="1"/>
    <col min="5" max="5" width="11.714285714285714" style="3" customWidth="1"/>
    <col min="6" max="18" width="11.714285714285714" style="2" customWidth="1"/>
    <col min="19" max="16384" width="31.714285714285715" style="2"/>
  </cols>
  <sheetData>
    <row r="1" spans="1:18" s="33" customFormat="1" ht="55.5" customHeight="1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33" customFormat="1" ht="55.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33" customFormat="1" ht="55.5" customHeight="1">
      <c r="A3" s="78" t="s">
        <v>124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s="33" customFormat="1" ht="55.5" customHeight="1">
      <c r="A4" s="79" t="s">
        <v>77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s="24" customFormat="1" ht="55.5" customHeight="1">
      <c r="A5" s="25" t="s">
        <v>81</v>
      </c>
      <c r="B5" s="25"/>
      <c r="C5" s="26"/>
      <c r="D5" s="26"/>
      <c r="E5" s="27" t="s">
        <v>11</v>
      </c>
      <c r="F5" s="28" t="s">
        <v>82</v>
      </c>
      <c r="G5" s="80" t="s">
        <v>14</v>
      </c>
      <c r="H5" s="81"/>
      <c r="I5" s="82" t="s">
        <v>83</v>
      </c>
      <c r="J5" s="82"/>
      <c r="K5" s="82"/>
      <c r="L5" s="82"/>
      <c r="M5" s="83"/>
      <c r="N5" s="84" t="s">
        <v>10</v>
      </c>
      <c r="O5" s="84"/>
      <c r="P5" s="84"/>
      <c r="Q5" s="84"/>
      <c r="R5" s="84"/>
    </row>
    <row r="6" spans="1:18" s="33" customFormat="1" ht="55.5" customHeight="1">
      <c r="A6" s="85" t="s">
        <v>9</v>
      </c>
      <c r="B6" s="71" t="s">
        <v>16</v>
      </c>
      <c r="C6" s="72"/>
      <c r="D6" s="73"/>
      <c r="E6" s="86" t="s">
        <v>8</v>
      </c>
      <c r="F6" s="66" t="s">
        <v>27</v>
      </c>
      <c r="G6" s="67"/>
      <c r="H6" s="68"/>
      <c r="I6" s="69" t="s">
        <v>104</v>
      </c>
      <c r="J6" s="70"/>
      <c r="K6" s="60" t="s">
        <v>15</v>
      </c>
      <c r="L6" s="61"/>
      <c r="M6" s="61"/>
      <c r="N6" s="62"/>
      <c r="O6" s="63"/>
      <c r="P6" s="64"/>
      <c r="Q6" s="19" t="s">
        <v>7</v>
      </c>
      <c r="R6" s="65" t="s">
        <v>6</v>
      </c>
    </row>
    <row r="7" spans="1:18" s="33" customFormat="1" ht="55.5" customHeight="1">
      <c r="A7" s="85"/>
      <c r="B7" s="74"/>
      <c r="C7" s="75"/>
      <c r="D7" s="76"/>
      <c r="E7" s="86"/>
      <c r="F7" s="8" t="s">
        <v>5</v>
      </c>
      <c r="G7" s="8" t="s">
        <v>4</v>
      </c>
      <c r="H7" s="8" t="s">
        <v>3</v>
      </c>
      <c r="I7" s="11" t="s">
        <v>2</v>
      </c>
      <c r="J7" s="11" t="s">
        <v>19</v>
      </c>
      <c r="K7" s="14" t="s">
        <v>20</v>
      </c>
      <c r="L7" s="14" t="s">
        <v>21</v>
      </c>
      <c r="M7" s="14" t="s">
        <v>22</v>
      </c>
      <c r="N7" s="17" t="s">
        <v>23</v>
      </c>
      <c r="O7" s="17" t="s">
        <v>24</v>
      </c>
      <c r="P7" s="17" t="s">
        <v>25</v>
      </c>
      <c r="Q7" s="20" t="s">
        <v>26</v>
      </c>
      <c r="R7" s="65"/>
    </row>
    <row r="8" spans="1:18" s="33" customFormat="1" ht="55.5" customHeight="1">
      <c r="A8" s="85"/>
      <c r="B8" s="74"/>
      <c r="C8" s="75"/>
      <c r="D8" s="76"/>
      <c r="E8" s="86"/>
      <c r="F8" s="9">
        <v>23</v>
      </c>
      <c r="G8" s="9">
        <v>14</v>
      </c>
      <c r="H8" s="9">
        <v>25</v>
      </c>
      <c r="I8" s="12">
        <v>25</v>
      </c>
      <c r="J8" s="12">
        <v>23</v>
      </c>
      <c r="K8" s="15">
        <v>25</v>
      </c>
      <c r="L8" s="15">
        <v>16</v>
      </c>
      <c r="M8" s="15">
        <v>24</v>
      </c>
      <c r="N8" s="5">
        <v>2</v>
      </c>
      <c r="O8" s="5">
        <v>7</v>
      </c>
      <c r="P8" s="5">
        <v>23</v>
      </c>
      <c r="Q8" s="21"/>
      <c r="R8" s="6">
        <f>SUM(F8:Q8)</f>
        <v>207</v>
      </c>
    </row>
    <row r="9" spans="1:18" s="33" customFormat="1" ht="55.5" customHeight="1">
      <c r="A9" s="85"/>
      <c r="B9" s="74"/>
      <c r="C9" s="75"/>
      <c r="D9" s="76"/>
      <c r="E9" s="1" t="s">
        <v>1</v>
      </c>
      <c r="F9" s="10">
        <v>23</v>
      </c>
      <c r="G9" s="10">
        <v>14</v>
      </c>
      <c r="H9" s="10">
        <v>25</v>
      </c>
      <c r="I9" s="13">
        <v>25</v>
      </c>
      <c r="J9" s="13">
        <v>17</v>
      </c>
      <c r="K9" s="16">
        <v>25</v>
      </c>
      <c r="L9" s="16">
        <v>16</v>
      </c>
      <c r="M9" s="16">
        <v>24</v>
      </c>
      <c r="N9" s="18">
        <v>2</v>
      </c>
      <c r="O9" s="18">
        <v>7</v>
      </c>
      <c r="P9" s="18">
        <v>23</v>
      </c>
      <c r="Q9" s="22" t="s">
        <v>17</v>
      </c>
      <c r="R9" s="7">
        <f>SUM(F9:Q9)</f>
        <v>201</v>
      </c>
    </row>
    <row r="10" spans="1:18" s="24" customFormat="1" ht="55.5" customHeight="1">
      <c r="A10" s="85"/>
      <c r="B10" s="29" t="s">
        <v>78</v>
      </c>
      <c r="C10" s="30" t="s">
        <v>79</v>
      </c>
      <c r="D10" s="30" t="s">
        <v>114</v>
      </c>
      <c r="E10" s="31" t="s">
        <v>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8" s="36" customFormat="1" ht="77.25" customHeight="1">
      <c r="A11" s="34">
        <v>1</v>
      </c>
      <c r="B11" s="35" t="s">
        <v>74</v>
      </c>
      <c r="C11" s="35" t="s">
        <v>86</v>
      </c>
      <c r="D11" s="35" t="s">
        <v>88</v>
      </c>
      <c r="E11" s="35">
        <v>4</v>
      </c>
      <c r="F11" s="40">
        <v>4</v>
      </c>
      <c r="G11" s="40"/>
      <c r="H11" s="40"/>
      <c r="I11" s="41"/>
      <c r="J11" s="41"/>
      <c r="K11" s="42"/>
      <c r="L11" s="42"/>
      <c r="M11" s="42"/>
      <c r="N11" s="43"/>
      <c r="O11" s="43"/>
      <c r="P11" s="43"/>
      <c r="Q11" s="57" t="s">
        <v>73</v>
      </c>
      <c r="R11" s="44">
        <f>F11+G11+H11+I11+J11+K11+L11+M11+N11+O11+P11</f>
        <v>4</v>
      </c>
    </row>
    <row r="12" spans="1:18" s="36" customFormat="1" ht="77.25" customHeight="1">
      <c r="A12" s="34"/>
      <c r="B12" s="35" t="s">
        <v>86</v>
      </c>
      <c r="C12" s="35" t="s">
        <v>86</v>
      </c>
      <c r="D12" s="35" t="s">
        <v>84</v>
      </c>
      <c r="E12" s="35">
        <v>2</v>
      </c>
      <c r="F12" s="40">
        <v>2</v>
      </c>
      <c r="G12" s="40"/>
      <c r="H12" s="40"/>
      <c r="I12" s="41"/>
      <c r="J12" s="41"/>
      <c r="K12" s="42"/>
      <c r="L12" s="42"/>
      <c r="M12" s="42"/>
      <c r="N12" s="43"/>
      <c r="O12" s="43"/>
      <c r="P12" s="43"/>
      <c r="Q12" s="57"/>
      <c r="R12" s="44">
        <f>F12+G12+H12+I12+J12+K12+L12+M12+N12+O12+P12</f>
        <v>2</v>
      </c>
    </row>
    <row r="13" spans="1:18" s="36" customFormat="1" ht="77.25" customHeight="1">
      <c r="A13" s="34">
        <v>2</v>
      </c>
      <c r="B13" s="35" t="s">
        <v>31</v>
      </c>
      <c r="C13" s="35" t="s">
        <v>86</v>
      </c>
      <c r="D13" s="35" t="s">
        <v>89</v>
      </c>
      <c r="E13" s="35">
        <v>2</v>
      </c>
      <c r="F13" s="40">
        <v>2</v>
      </c>
      <c r="G13" s="40"/>
      <c r="H13" s="40"/>
      <c r="I13" s="41"/>
      <c r="J13" s="41"/>
      <c r="K13" s="42"/>
      <c r="L13" s="42"/>
      <c r="M13" s="42"/>
      <c r="N13" s="43"/>
      <c r="O13" s="43"/>
      <c r="P13" s="43"/>
      <c r="Q13" s="57"/>
      <c r="R13" s="44">
        <f t="shared" si="0" ref="R13:R62">F13+G13+H13+I13+J13+K13+L13+M13+N13+O13+P13</f>
        <v>2</v>
      </c>
    </row>
    <row r="14" spans="1:18" s="36" customFormat="1" ht="77.25" customHeight="1">
      <c r="A14" s="34">
        <v>3</v>
      </c>
      <c r="B14" s="35" t="s">
        <v>86</v>
      </c>
      <c r="C14" s="35" t="s">
        <v>32</v>
      </c>
      <c r="D14" s="35" t="s">
        <v>90</v>
      </c>
      <c r="E14" s="35">
        <v>4</v>
      </c>
      <c r="F14" s="40">
        <v>4</v>
      </c>
      <c r="G14" s="40"/>
      <c r="H14" s="40"/>
      <c r="I14" s="41"/>
      <c r="J14" s="41"/>
      <c r="K14" s="42"/>
      <c r="L14" s="42"/>
      <c r="M14" s="42"/>
      <c r="N14" s="43"/>
      <c r="O14" s="43"/>
      <c r="P14" s="43"/>
      <c r="Q14" s="57"/>
      <c r="R14" s="44">
        <f t="shared" si="0"/>
        <v>4</v>
      </c>
    </row>
    <row r="15" spans="1:18" s="36" customFormat="1" ht="77.25" customHeight="1">
      <c r="A15" s="34">
        <v>4</v>
      </c>
      <c r="B15" s="35" t="s">
        <v>86</v>
      </c>
      <c r="C15" s="35" t="s">
        <v>33</v>
      </c>
      <c r="D15" s="35" t="s">
        <v>91</v>
      </c>
      <c r="E15" s="35">
        <v>4</v>
      </c>
      <c r="F15" s="40">
        <v>4</v>
      </c>
      <c r="G15" s="40"/>
      <c r="H15" s="40"/>
      <c r="I15" s="41"/>
      <c r="J15" s="41"/>
      <c r="K15" s="42"/>
      <c r="L15" s="42"/>
      <c r="M15" s="42"/>
      <c r="N15" s="43"/>
      <c r="O15" s="43"/>
      <c r="P15" s="43"/>
      <c r="Q15" s="57"/>
      <c r="R15" s="44">
        <f t="shared" si="0"/>
        <v>4</v>
      </c>
    </row>
    <row r="16" spans="1:18" s="36" customFormat="1" ht="77.25" customHeight="1">
      <c r="A16" s="34">
        <v>5</v>
      </c>
      <c r="B16" s="35" t="s">
        <v>34</v>
      </c>
      <c r="C16" s="35" t="s">
        <v>86</v>
      </c>
      <c r="D16" s="35" t="s">
        <v>87</v>
      </c>
      <c r="E16" s="35">
        <v>7</v>
      </c>
      <c r="F16" s="40">
        <v>7</v>
      </c>
      <c r="G16" s="40"/>
      <c r="H16" s="40"/>
      <c r="I16" s="41"/>
      <c r="J16" s="41"/>
      <c r="K16" s="42"/>
      <c r="L16" s="42"/>
      <c r="M16" s="42"/>
      <c r="N16" s="43"/>
      <c r="O16" s="43"/>
      <c r="P16" s="43"/>
      <c r="Q16" s="57"/>
      <c r="R16" s="44">
        <f t="shared" si="0"/>
        <v>7</v>
      </c>
    </row>
    <row r="17" spans="1:18" s="36" customFormat="1" ht="77.25" customHeight="1">
      <c r="A17" s="34">
        <v>6</v>
      </c>
      <c r="B17" s="35" t="s">
        <v>35</v>
      </c>
      <c r="C17" s="35" t="s">
        <v>86</v>
      </c>
      <c r="D17" s="35" t="s">
        <v>36</v>
      </c>
      <c r="E17" s="35">
        <v>2</v>
      </c>
      <c r="F17" s="40"/>
      <c r="G17" s="40">
        <v>2</v>
      </c>
      <c r="H17" s="40"/>
      <c r="I17" s="41"/>
      <c r="J17" s="41"/>
      <c r="K17" s="42"/>
      <c r="L17" s="42"/>
      <c r="M17" s="42"/>
      <c r="N17" s="43"/>
      <c r="O17" s="43"/>
      <c r="P17" s="43"/>
      <c r="Q17" s="57"/>
      <c r="R17" s="44">
        <f t="shared" si="0"/>
        <v>2</v>
      </c>
    </row>
    <row r="18" spans="1:18" s="36" customFormat="1" ht="77.25" customHeight="1">
      <c r="A18" s="34">
        <v>7</v>
      </c>
      <c r="B18" s="35" t="s">
        <v>37</v>
      </c>
      <c r="C18" s="35" t="s">
        <v>86</v>
      </c>
      <c r="D18" s="35" t="s">
        <v>95</v>
      </c>
      <c r="E18" s="35">
        <v>7</v>
      </c>
      <c r="F18" s="40"/>
      <c r="G18" s="40">
        <v>7</v>
      </c>
      <c r="H18" s="40"/>
      <c r="I18" s="41"/>
      <c r="J18" s="41"/>
      <c r="K18" s="42"/>
      <c r="L18" s="42"/>
      <c r="M18" s="42"/>
      <c r="N18" s="43"/>
      <c r="O18" s="43"/>
      <c r="P18" s="43"/>
      <c r="Q18" s="57"/>
      <c r="R18" s="44">
        <f t="shared" si="0"/>
        <v>7</v>
      </c>
    </row>
    <row r="19" spans="1:18" s="36" customFormat="1" ht="77.25" customHeight="1">
      <c r="A19" s="34">
        <v>8</v>
      </c>
      <c r="B19" s="35" t="s">
        <v>86</v>
      </c>
      <c r="C19" s="35" t="s">
        <v>86</v>
      </c>
      <c r="D19" s="35" t="s">
        <v>38</v>
      </c>
      <c r="E19" s="35">
        <v>3</v>
      </c>
      <c r="F19" s="40"/>
      <c r="G19" s="40"/>
      <c r="H19" s="40">
        <v>3</v>
      </c>
      <c r="I19" s="41"/>
      <c r="J19" s="41"/>
      <c r="K19" s="42"/>
      <c r="L19" s="42"/>
      <c r="M19" s="42"/>
      <c r="N19" s="43"/>
      <c r="O19" s="43"/>
      <c r="P19" s="43"/>
      <c r="Q19" s="57"/>
      <c r="R19" s="44">
        <f t="shared" si="0"/>
        <v>3</v>
      </c>
    </row>
    <row r="20" spans="1:18" s="36" customFormat="1" ht="77.25" customHeight="1">
      <c r="A20" s="34">
        <v>9</v>
      </c>
      <c r="B20" s="35" t="s">
        <v>86</v>
      </c>
      <c r="C20" s="35" t="s">
        <v>86</v>
      </c>
      <c r="D20" s="35" t="s">
        <v>39</v>
      </c>
      <c r="E20" s="35">
        <v>5</v>
      </c>
      <c r="F20" s="40"/>
      <c r="G20" s="40">
        <v>5</v>
      </c>
      <c r="H20" s="40"/>
      <c r="I20" s="41"/>
      <c r="J20" s="41"/>
      <c r="K20" s="42"/>
      <c r="L20" s="42"/>
      <c r="M20" s="42"/>
      <c r="N20" s="43"/>
      <c r="O20" s="43"/>
      <c r="P20" s="43"/>
      <c r="Q20" s="57"/>
      <c r="R20" s="44">
        <f t="shared" si="0"/>
        <v>5</v>
      </c>
    </row>
    <row r="21" spans="1:18" s="36" customFormat="1" ht="77.25" customHeight="1">
      <c r="A21" s="34">
        <v>10</v>
      </c>
      <c r="B21" s="35" t="s">
        <v>40</v>
      </c>
      <c r="C21" s="35" t="s">
        <v>86</v>
      </c>
      <c r="D21" s="35" t="s">
        <v>41</v>
      </c>
      <c r="E21" s="35">
        <v>3</v>
      </c>
      <c r="F21" s="40"/>
      <c r="G21" s="40"/>
      <c r="H21" s="40">
        <v>3</v>
      </c>
      <c r="I21" s="41"/>
      <c r="J21" s="41"/>
      <c r="K21" s="42"/>
      <c r="L21" s="42"/>
      <c r="M21" s="42"/>
      <c r="N21" s="43"/>
      <c r="O21" s="43"/>
      <c r="P21" s="43"/>
      <c r="Q21" s="57"/>
      <c r="R21" s="44">
        <f t="shared" si="0"/>
        <v>3</v>
      </c>
    </row>
    <row r="22" spans="1:18" s="36" customFormat="1" ht="77.25" customHeight="1">
      <c r="A22" s="34">
        <v>11</v>
      </c>
      <c r="B22" s="35" t="s">
        <v>86</v>
      </c>
      <c r="C22" s="35" t="s">
        <v>42</v>
      </c>
      <c r="D22" s="35" t="s">
        <v>92</v>
      </c>
      <c r="E22" s="35">
        <v>4</v>
      </c>
      <c r="F22" s="40"/>
      <c r="G22" s="40"/>
      <c r="H22" s="40">
        <v>4</v>
      </c>
      <c r="I22" s="41"/>
      <c r="J22" s="41"/>
      <c r="K22" s="42"/>
      <c r="L22" s="42"/>
      <c r="M22" s="42"/>
      <c r="N22" s="43"/>
      <c r="O22" s="43"/>
      <c r="P22" s="43"/>
      <c r="Q22" s="57"/>
      <c r="R22" s="44">
        <f t="shared" si="0"/>
        <v>4</v>
      </c>
    </row>
    <row r="23" spans="1:18" s="36" customFormat="1" ht="77.25" customHeight="1">
      <c r="A23" s="34">
        <v>12</v>
      </c>
      <c r="B23" s="35" t="s">
        <v>93</v>
      </c>
      <c r="C23" s="35" t="s">
        <v>86</v>
      </c>
      <c r="D23" s="35" t="s">
        <v>43</v>
      </c>
      <c r="E23" s="35">
        <v>6</v>
      </c>
      <c r="F23" s="40"/>
      <c r="G23" s="40"/>
      <c r="H23" s="40">
        <v>6</v>
      </c>
      <c r="I23" s="41"/>
      <c r="J23" s="41"/>
      <c r="K23" s="42"/>
      <c r="L23" s="42"/>
      <c r="M23" s="42"/>
      <c r="N23" s="43"/>
      <c r="O23" s="43"/>
      <c r="P23" s="43"/>
      <c r="Q23" s="57"/>
      <c r="R23" s="44">
        <f t="shared" si="0"/>
        <v>6</v>
      </c>
    </row>
    <row r="24" spans="1:18" s="36" customFormat="1" ht="77.25" customHeight="1">
      <c r="A24" s="34">
        <v>13</v>
      </c>
      <c r="B24" s="35" t="s">
        <v>86</v>
      </c>
      <c r="C24" s="35" t="s">
        <v>86</v>
      </c>
      <c r="D24" s="35" t="s">
        <v>80</v>
      </c>
      <c r="E24" s="35">
        <v>2</v>
      </c>
      <c r="F24" s="40"/>
      <c r="G24" s="40"/>
      <c r="H24" s="40">
        <v>2</v>
      </c>
      <c r="I24" s="41"/>
      <c r="J24" s="41"/>
      <c r="K24" s="42"/>
      <c r="L24" s="42"/>
      <c r="M24" s="42"/>
      <c r="N24" s="43"/>
      <c r="O24" s="43"/>
      <c r="P24" s="43"/>
      <c r="Q24" s="57"/>
      <c r="R24" s="44">
        <f t="shared" si="0"/>
        <v>2</v>
      </c>
    </row>
    <row r="25" spans="1:18" s="36" customFormat="1" ht="77.25" customHeight="1">
      <c r="A25" s="34">
        <v>14</v>
      </c>
      <c r="B25" s="35" t="s">
        <v>86</v>
      </c>
      <c r="C25" s="35" t="s">
        <v>86</v>
      </c>
      <c r="D25" s="35" t="s">
        <v>45</v>
      </c>
      <c r="E25" s="35">
        <v>3</v>
      </c>
      <c r="F25" s="40"/>
      <c r="G25" s="40"/>
      <c r="H25" s="40">
        <v>3</v>
      </c>
      <c r="I25" s="41"/>
      <c r="J25" s="41"/>
      <c r="K25" s="42"/>
      <c r="L25" s="42"/>
      <c r="M25" s="42"/>
      <c r="N25" s="43"/>
      <c r="O25" s="43"/>
      <c r="P25" s="43"/>
      <c r="Q25" s="57"/>
      <c r="R25" s="44">
        <f t="shared" si="0"/>
        <v>3</v>
      </c>
    </row>
    <row r="26" spans="1:18" s="36" customFormat="1" ht="77.25" customHeight="1">
      <c r="A26" s="34">
        <v>15</v>
      </c>
      <c r="B26" s="35" t="s">
        <v>86</v>
      </c>
      <c r="C26" s="35" t="s">
        <v>86</v>
      </c>
      <c r="D26" s="35" t="s">
        <v>44</v>
      </c>
      <c r="E26" s="35">
        <v>2</v>
      </c>
      <c r="F26" s="40"/>
      <c r="G26" s="40"/>
      <c r="H26" s="40">
        <v>2</v>
      </c>
      <c r="I26" s="41"/>
      <c r="J26" s="41"/>
      <c r="K26" s="42"/>
      <c r="L26" s="42"/>
      <c r="M26" s="42"/>
      <c r="N26" s="43"/>
      <c r="O26" s="43"/>
      <c r="P26" s="43"/>
      <c r="Q26" s="57"/>
      <c r="R26" s="44">
        <f t="shared" si="0"/>
        <v>2</v>
      </c>
    </row>
    <row r="27" spans="1:18" s="36" customFormat="1" ht="77.25" customHeight="1">
      <c r="A27" s="34">
        <v>16</v>
      </c>
      <c r="B27" s="35" t="s">
        <v>46</v>
      </c>
      <c r="C27" s="35" t="s">
        <v>86</v>
      </c>
      <c r="D27" s="37" t="s">
        <v>94</v>
      </c>
      <c r="E27" s="35">
        <v>2</v>
      </c>
      <c r="F27" s="40"/>
      <c r="G27" s="40"/>
      <c r="H27" s="40">
        <v>2</v>
      </c>
      <c r="I27" s="41"/>
      <c r="J27" s="41"/>
      <c r="K27" s="42"/>
      <c r="L27" s="42"/>
      <c r="M27" s="42"/>
      <c r="N27" s="43"/>
      <c r="O27" s="43"/>
      <c r="P27" s="43"/>
      <c r="Q27" s="57"/>
      <c r="R27" s="44">
        <f t="shared" si="0"/>
        <v>2</v>
      </c>
    </row>
    <row r="28" spans="1:18" s="36" customFormat="1" ht="77.25" customHeight="1">
      <c r="A28" s="34">
        <v>17</v>
      </c>
      <c r="B28" s="37" t="s">
        <v>86</v>
      </c>
      <c r="C28" s="35" t="s">
        <v>86</v>
      </c>
      <c r="D28" s="35" t="s">
        <v>96</v>
      </c>
      <c r="E28" s="35">
        <v>2</v>
      </c>
      <c r="F28" s="40"/>
      <c r="G28" s="40"/>
      <c r="H28" s="40"/>
      <c r="I28" s="41">
        <v>2</v>
      </c>
      <c r="J28" s="41"/>
      <c r="K28" s="42"/>
      <c r="L28" s="42"/>
      <c r="M28" s="42"/>
      <c r="N28" s="43"/>
      <c r="O28" s="43"/>
      <c r="P28" s="43"/>
      <c r="Q28" s="57"/>
      <c r="R28" s="44">
        <f t="shared" si="0"/>
        <v>2</v>
      </c>
    </row>
    <row r="29" spans="1:18" s="36" customFormat="1" ht="77.25" customHeight="1">
      <c r="A29" s="34">
        <v>18</v>
      </c>
      <c r="B29" s="35" t="s">
        <v>86</v>
      </c>
      <c r="C29" s="35" t="s">
        <v>86</v>
      </c>
      <c r="D29" s="35" t="s">
        <v>116</v>
      </c>
      <c r="E29" s="35">
        <v>2</v>
      </c>
      <c r="F29" s="40"/>
      <c r="G29" s="40"/>
      <c r="H29" s="40"/>
      <c r="I29" s="41">
        <v>2</v>
      </c>
      <c r="J29" s="41"/>
      <c r="K29" s="42"/>
      <c r="L29" s="42"/>
      <c r="M29" s="42"/>
      <c r="N29" s="43"/>
      <c r="O29" s="43"/>
      <c r="P29" s="43"/>
      <c r="Q29" s="57"/>
      <c r="R29" s="44">
        <f t="shared" si="0"/>
        <v>2</v>
      </c>
    </row>
    <row r="30" spans="1:18" s="36" customFormat="1" ht="77.25" customHeight="1">
      <c r="A30" s="34">
        <v>19</v>
      </c>
      <c r="B30" s="35" t="s">
        <v>111</v>
      </c>
      <c r="C30" s="35" t="s">
        <v>86</v>
      </c>
      <c r="D30" s="35" t="s">
        <v>47</v>
      </c>
      <c r="E30" s="35">
        <v>6</v>
      </c>
      <c r="F30" s="40"/>
      <c r="G30" s="40"/>
      <c r="H30" s="40"/>
      <c r="I30" s="41">
        <v>6</v>
      </c>
      <c r="J30" s="41"/>
      <c r="K30" s="42"/>
      <c r="L30" s="42"/>
      <c r="M30" s="42"/>
      <c r="N30" s="43"/>
      <c r="O30" s="43"/>
      <c r="P30" s="43"/>
      <c r="Q30" s="57"/>
      <c r="R30" s="44">
        <f t="shared" si="0"/>
        <v>6</v>
      </c>
    </row>
    <row r="31" spans="1:18" s="36" customFormat="1" ht="77.25" customHeight="1">
      <c r="A31" s="34">
        <v>20</v>
      </c>
      <c r="B31" s="35" t="s">
        <v>86</v>
      </c>
      <c r="C31" s="35" t="s">
        <v>86</v>
      </c>
      <c r="D31" s="35" t="s">
        <v>48</v>
      </c>
      <c r="E31" s="35">
        <v>2</v>
      </c>
      <c r="F31" s="40"/>
      <c r="G31" s="40"/>
      <c r="H31" s="40"/>
      <c r="I31" s="41">
        <v>2</v>
      </c>
      <c r="J31" s="41"/>
      <c r="K31" s="42"/>
      <c r="L31" s="42"/>
      <c r="M31" s="42"/>
      <c r="N31" s="43"/>
      <c r="O31" s="43"/>
      <c r="P31" s="43"/>
      <c r="Q31" s="57"/>
      <c r="R31" s="44">
        <f t="shared" si="0"/>
        <v>2</v>
      </c>
    </row>
    <row r="32" spans="1:18" s="36" customFormat="1" ht="77.25" customHeight="1">
      <c r="A32" s="34">
        <v>21</v>
      </c>
      <c r="B32" s="35" t="s">
        <v>86</v>
      </c>
      <c r="C32" s="35" t="s">
        <v>86</v>
      </c>
      <c r="D32" s="35" t="s">
        <v>49</v>
      </c>
      <c r="E32" s="35">
        <v>3</v>
      </c>
      <c r="F32" s="40"/>
      <c r="G32" s="40"/>
      <c r="H32" s="40"/>
      <c r="I32" s="41">
        <v>3</v>
      </c>
      <c r="J32" s="41"/>
      <c r="K32" s="42"/>
      <c r="L32" s="42"/>
      <c r="M32" s="42"/>
      <c r="N32" s="43"/>
      <c r="O32" s="43"/>
      <c r="P32" s="43"/>
      <c r="Q32" s="57"/>
      <c r="R32" s="44">
        <f t="shared" si="0"/>
        <v>3</v>
      </c>
    </row>
    <row r="33" spans="1:18" s="36" customFormat="1" ht="77.25" customHeight="1">
      <c r="A33" s="34">
        <v>22</v>
      </c>
      <c r="B33" s="35" t="s">
        <v>86</v>
      </c>
      <c r="C33" s="35" t="s">
        <v>86</v>
      </c>
      <c r="D33" s="35" t="s">
        <v>50</v>
      </c>
      <c r="E33" s="35">
        <v>2</v>
      </c>
      <c r="F33" s="40"/>
      <c r="G33" s="40"/>
      <c r="H33" s="40"/>
      <c r="I33" s="41">
        <v>2</v>
      </c>
      <c r="J33" s="41"/>
      <c r="K33" s="42"/>
      <c r="L33" s="42"/>
      <c r="M33" s="42"/>
      <c r="N33" s="43"/>
      <c r="O33" s="43"/>
      <c r="P33" s="43"/>
      <c r="Q33" s="57"/>
      <c r="R33" s="44">
        <f t="shared" si="0"/>
        <v>2</v>
      </c>
    </row>
    <row r="34" spans="1:18" s="36" customFormat="1" ht="77.25" customHeight="1">
      <c r="A34" s="34">
        <v>23</v>
      </c>
      <c r="B34" s="35" t="s">
        <v>51</v>
      </c>
      <c r="C34" s="35" t="s">
        <v>86</v>
      </c>
      <c r="D34" s="35" t="s">
        <v>97</v>
      </c>
      <c r="E34" s="35">
        <v>4</v>
      </c>
      <c r="F34" s="40"/>
      <c r="G34" s="40"/>
      <c r="H34" s="40"/>
      <c r="I34" s="41">
        <v>4</v>
      </c>
      <c r="J34" s="41"/>
      <c r="K34" s="42"/>
      <c r="L34" s="42"/>
      <c r="M34" s="42"/>
      <c r="N34" s="43"/>
      <c r="O34" s="43"/>
      <c r="P34" s="43"/>
      <c r="Q34" s="57"/>
      <c r="R34" s="44">
        <f t="shared" si="0"/>
        <v>4</v>
      </c>
    </row>
    <row r="35" spans="1:18" s="36" customFormat="1" ht="77.25" customHeight="1">
      <c r="A35" s="34">
        <v>24</v>
      </c>
      <c r="B35" s="35" t="s">
        <v>86</v>
      </c>
      <c r="C35" s="35" t="s">
        <v>119</v>
      </c>
      <c r="D35" s="35" t="s">
        <v>98</v>
      </c>
      <c r="E35" s="35">
        <v>4</v>
      </c>
      <c r="F35" s="40"/>
      <c r="G35" s="40"/>
      <c r="H35" s="40"/>
      <c r="I35" s="41">
        <v>4</v>
      </c>
      <c r="J35" s="41"/>
      <c r="K35" s="42"/>
      <c r="L35" s="42"/>
      <c r="M35" s="42"/>
      <c r="N35" s="43"/>
      <c r="O35" s="43"/>
      <c r="P35" s="43"/>
      <c r="Q35" s="57"/>
      <c r="R35" s="44">
        <f t="shared" si="0"/>
        <v>4</v>
      </c>
    </row>
    <row r="36" spans="1:18" s="36" customFormat="1" ht="77.25" customHeight="1">
      <c r="A36" s="34">
        <v>25</v>
      </c>
      <c r="B36" s="35" t="s">
        <v>115</v>
      </c>
      <c r="C36" s="35" t="s">
        <v>86</v>
      </c>
      <c r="D36" s="35" t="s">
        <v>52</v>
      </c>
      <c r="E36" s="35">
        <v>3</v>
      </c>
      <c r="F36" s="40"/>
      <c r="G36" s="40"/>
      <c r="H36" s="40"/>
      <c r="I36" s="41"/>
      <c r="J36" s="41">
        <v>3</v>
      </c>
      <c r="K36" s="42"/>
      <c r="L36" s="42"/>
      <c r="M36" s="42"/>
      <c r="N36" s="43"/>
      <c r="O36" s="43"/>
      <c r="P36" s="43"/>
      <c r="Q36" s="57"/>
      <c r="R36" s="44">
        <f t="shared" si="0"/>
        <v>3</v>
      </c>
    </row>
    <row r="37" spans="1:18" s="36" customFormat="1" ht="77.25" customHeight="1">
      <c r="A37" s="34">
        <v>26</v>
      </c>
      <c r="B37" s="35" t="s">
        <v>86</v>
      </c>
      <c r="C37" s="35" t="s">
        <v>86</v>
      </c>
      <c r="D37" s="35" t="s">
        <v>53</v>
      </c>
      <c r="E37" s="35">
        <v>3</v>
      </c>
      <c r="F37" s="40"/>
      <c r="G37" s="40"/>
      <c r="H37" s="40"/>
      <c r="I37" s="41"/>
      <c r="J37" s="41">
        <v>3</v>
      </c>
      <c r="K37" s="42"/>
      <c r="L37" s="42"/>
      <c r="M37" s="42"/>
      <c r="N37" s="43"/>
      <c r="O37" s="43"/>
      <c r="P37" s="43"/>
      <c r="Q37" s="57"/>
      <c r="R37" s="44">
        <f t="shared" si="0"/>
        <v>3</v>
      </c>
    </row>
    <row r="38" spans="1:18" s="36" customFormat="1" ht="77.25" customHeight="1">
      <c r="A38" s="34">
        <v>27</v>
      </c>
      <c r="B38" s="35" t="s">
        <v>86</v>
      </c>
      <c r="C38" s="35" t="s">
        <v>86</v>
      </c>
      <c r="D38" s="35" t="s">
        <v>54</v>
      </c>
      <c r="E38" s="35">
        <v>3</v>
      </c>
      <c r="F38" s="40"/>
      <c r="G38" s="40"/>
      <c r="H38" s="40"/>
      <c r="I38" s="41"/>
      <c r="J38" s="41">
        <v>3</v>
      </c>
      <c r="K38" s="42"/>
      <c r="L38" s="42"/>
      <c r="M38" s="42"/>
      <c r="N38" s="43"/>
      <c r="O38" s="43"/>
      <c r="P38" s="43"/>
      <c r="Q38" s="57"/>
      <c r="R38" s="44">
        <f t="shared" si="0"/>
        <v>3</v>
      </c>
    </row>
    <row r="39" spans="1:18" s="36" customFormat="1" ht="77.25" customHeight="1">
      <c r="A39" s="34">
        <v>28</v>
      </c>
      <c r="B39" s="35" t="s">
        <v>55</v>
      </c>
      <c r="C39" s="37" t="s">
        <v>86</v>
      </c>
      <c r="D39" s="35" t="s">
        <v>99</v>
      </c>
      <c r="E39" s="35">
        <v>2</v>
      </c>
      <c r="F39" s="40"/>
      <c r="G39" s="40"/>
      <c r="H39" s="40"/>
      <c r="I39" s="41"/>
      <c r="J39" s="41">
        <v>2</v>
      </c>
      <c r="K39" s="42"/>
      <c r="L39" s="42"/>
      <c r="M39" s="42"/>
      <c r="N39" s="43"/>
      <c r="O39" s="43"/>
      <c r="P39" s="43"/>
      <c r="Q39" s="57"/>
      <c r="R39" s="44">
        <f t="shared" si="0"/>
        <v>2</v>
      </c>
    </row>
    <row r="40" spans="1:18" s="36" customFormat="1" ht="77.25" customHeight="1">
      <c r="A40" s="34">
        <v>29</v>
      </c>
      <c r="B40" s="56" t="s">
        <v>56</v>
      </c>
      <c r="C40" s="56"/>
      <c r="D40" s="56"/>
      <c r="E40" s="35">
        <v>6</v>
      </c>
      <c r="F40" s="40"/>
      <c r="G40" s="40"/>
      <c r="H40" s="40"/>
      <c r="I40" s="41"/>
      <c r="J40" s="41">
        <v>6</v>
      </c>
      <c r="K40" s="42"/>
      <c r="L40" s="42"/>
      <c r="M40" s="42"/>
      <c r="N40" s="45"/>
      <c r="O40" s="45"/>
      <c r="P40" s="45"/>
      <c r="Q40" s="57"/>
      <c r="R40" s="44">
        <f t="shared" si="0"/>
        <v>6</v>
      </c>
    </row>
    <row r="41" spans="1:18" s="36" customFormat="1" ht="77.25" customHeight="1">
      <c r="A41" s="34">
        <v>30</v>
      </c>
      <c r="B41" s="35" t="s">
        <v>57</v>
      </c>
      <c r="C41" s="35" t="s">
        <v>86</v>
      </c>
      <c r="D41" s="35" t="s">
        <v>58</v>
      </c>
      <c r="E41" s="35">
        <v>7</v>
      </c>
      <c r="F41" s="40"/>
      <c r="G41" s="40"/>
      <c r="H41" s="40"/>
      <c r="I41" s="41"/>
      <c r="J41" s="41"/>
      <c r="K41" s="42">
        <v>7</v>
      </c>
      <c r="L41" s="42"/>
      <c r="M41" s="42"/>
      <c r="N41" s="43"/>
      <c r="O41" s="43"/>
      <c r="P41" s="43"/>
      <c r="Q41" s="57"/>
      <c r="R41" s="44">
        <f t="shared" si="0"/>
        <v>7</v>
      </c>
    </row>
    <row r="42" spans="1:18" s="36" customFormat="1" ht="77.25" customHeight="1">
      <c r="A42" s="34">
        <v>31</v>
      </c>
      <c r="B42" s="35" t="s">
        <v>86</v>
      </c>
      <c r="C42" s="35" t="s">
        <v>86</v>
      </c>
      <c r="D42" s="35" t="s">
        <v>53</v>
      </c>
      <c r="E42" s="35">
        <v>1</v>
      </c>
      <c r="F42" s="40"/>
      <c r="G42" s="40"/>
      <c r="H42" s="40"/>
      <c r="I42" s="41"/>
      <c r="J42" s="41"/>
      <c r="K42" s="42">
        <v>1</v>
      </c>
      <c r="L42" s="42"/>
      <c r="M42" s="42"/>
      <c r="N42" s="43"/>
      <c r="O42" s="43"/>
      <c r="P42" s="43"/>
      <c r="Q42" s="57"/>
      <c r="R42" s="44">
        <f t="shared" si="0"/>
        <v>1</v>
      </c>
    </row>
    <row r="43" spans="1:18" s="36" customFormat="1" ht="77.25" customHeight="1">
      <c r="A43" s="34">
        <v>32</v>
      </c>
      <c r="B43" s="35" t="s">
        <v>86</v>
      </c>
      <c r="C43" s="35" t="s">
        <v>86</v>
      </c>
      <c r="D43" s="35" t="s">
        <v>59</v>
      </c>
      <c r="E43" s="35">
        <v>3</v>
      </c>
      <c r="F43" s="40"/>
      <c r="G43" s="40"/>
      <c r="H43" s="40"/>
      <c r="I43" s="41"/>
      <c r="J43" s="41"/>
      <c r="K43" s="42">
        <v>3</v>
      </c>
      <c r="L43" s="42"/>
      <c r="M43" s="42"/>
      <c r="N43" s="43"/>
      <c r="O43" s="43"/>
      <c r="P43" s="43"/>
      <c r="Q43" s="57"/>
      <c r="R43" s="44">
        <f t="shared" si="0"/>
        <v>3</v>
      </c>
    </row>
    <row r="44" spans="1:18" s="36" customFormat="1" ht="77.25" customHeight="1">
      <c r="A44" s="34">
        <v>33</v>
      </c>
      <c r="B44" s="35" t="s">
        <v>86</v>
      </c>
      <c r="C44" s="35" t="s">
        <v>86</v>
      </c>
      <c r="D44" s="35" t="s">
        <v>60</v>
      </c>
      <c r="E44" s="35">
        <v>2</v>
      </c>
      <c r="F44" s="40"/>
      <c r="G44" s="40"/>
      <c r="H44" s="40"/>
      <c r="I44" s="41"/>
      <c r="J44" s="41"/>
      <c r="K44" s="42">
        <v>2</v>
      </c>
      <c r="L44" s="42"/>
      <c r="M44" s="42"/>
      <c r="N44" s="43"/>
      <c r="O44" s="43"/>
      <c r="P44" s="43"/>
      <c r="Q44" s="57"/>
      <c r="R44" s="44">
        <f t="shared" si="0"/>
        <v>2</v>
      </c>
    </row>
    <row r="45" spans="1:18" s="36" customFormat="1" ht="77.25" customHeight="1">
      <c r="A45" s="34">
        <v>34</v>
      </c>
      <c r="B45" s="35" t="s">
        <v>61</v>
      </c>
      <c r="C45" s="37"/>
      <c r="D45" s="35" t="s">
        <v>62</v>
      </c>
      <c r="E45" s="35">
        <v>3</v>
      </c>
      <c r="F45" s="40"/>
      <c r="G45" s="40"/>
      <c r="H45" s="40"/>
      <c r="I45" s="41"/>
      <c r="J45" s="41"/>
      <c r="K45" s="42">
        <v>3</v>
      </c>
      <c r="L45" s="42"/>
      <c r="M45" s="42"/>
      <c r="N45" s="43"/>
      <c r="O45" s="43"/>
      <c r="P45" s="43"/>
      <c r="Q45" s="57"/>
      <c r="R45" s="44">
        <f t="shared" si="0"/>
        <v>3</v>
      </c>
    </row>
    <row r="46" spans="1:18" s="36" customFormat="1" ht="77.25" customHeight="1">
      <c r="A46" s="34">
        <v>35</v>
      </c>
      <c r="B46" s="35" t="s">
        <v>86</v>
      </c>
      <c r="C46" s="35" t="s">
        <v>120</v>
      </c>
      <c r="D46" s="35" t="s">
        <v>100</v>
      </c>
      <c r="E46" s="35">
        <v>5</v>
      </c>
      <c r="F46" s="40"/>
      <c r="G46" s="40"/>
      <c r="H46" s="40"/>
      <c r="I46" s="41"/>
      <c r="J46" s="41"/>
      <c r="K46" s="42">
        <v>5</v>
      </c>
      <c r="L46" s="42"/>
      <c r="M46" s="42"/>
      <c r="N46" s="43"/>
      <c r="O46" s="43"/>
      <c r="P46" s="43"/>
      <c r="Q46" s="57"/>
      <c r="R46" s="44">
        <f t="shared" si="0"/>
        <v>5</v>
      </c>
    </row>
    <row r="47" spans="1:18" s="36" customFormat="1" ht="77.25" customHeight="1">
      <c r="A47" s="34">
        <v>36</v>
      </c>
      <c r="B47" s="35" t="s">
        <v>86</v>
      </c>
      <c r="C47" s="35" t="s">
        <v>121</v>
      </c>
      <c r="D47" s="35" t="s">
        <v>101</v>
      </c>
      <c r="E47" s="35">
        <v>4</v>
      </c>
      <c r="F47" s="40"/>
      <c r="G47" s="40"/>
      <c r="H47" s="40"/>
      <c r="I47" s="41"/>
      <c r="J47" s="41"/>
      <c r="K47" s="42">
        <v>4</v>
      </c>
      <c r="L47" s="42"/>
      <c r="M47" s="42"/>
      <c r="N47" s="43"/>
      <c r="O47" s="43"/>
      <c r="P47" s="43"/>
      <c r="Q47" s="57"/>
      <c r="R47" s="44">
        <f t="shared" si="0"/>
        <v>4</v>
      </c>
    </row>
    <row r="48" spans="1:18" s="36" customFormat="1" ht="77.25" customHeight="1">
      <c r="A48" s="34">
        <v>37</v>
      </c>
      <c r="B48" s="35" t="s">
        <v>86</v>
      </c>
      <c r="C48" s="35" t="s">
        <v>86</v>
      </c>
      <c r="D48" s="35" t="s">
        <v>63</v>
      </c>
      <c r="E48" s="35">
        <v>3</v>
      </c>
      <c r="F48" s="40"/>
      <c r="G48" s="40"/>
      <c r="H48" s="40"/>
      <c r="I48" s="41"/>
      <c r="J48" s="41"/>
      <c r="K48" s="42"/>
      <c r="L48" s="42">
        <v>3</v>
      </c>
      <c r="M48" s="42"/>
      <c r="N48" s="43"/>
      <c r="O48" s="43"/>
      <c r="P48" s="43"/>
      <c r="Q48" s="57"/>
      <c r="R48" s="44">
        <f t="shared" si="0"/>
        <v>3</v>
      </c>
    </row>
    <row r="49" spans="1:18" s="36" customFormat="1" ht="77.25" customHeight="1">
      <c r="A49" s="34">
        <v>38</v>
      </c>
      <c r="B49" s="35" t="s">
        <v>86</v>
      </c>
      <c r="C49" s="35" t="s">
        <v>86</v>
      </c>
      <c r="D49" s="35" t="s">
        <v>64</v>
      </c>
      <c r="E49" s="35">
        <v>4</v>
      </c>
      <c r="F49" s="40"/>
      <c r="G49" s="40"/>
      <c r="H49" s="40"/>
      <c r="I49" s="41"/>
      <c r="J49" s="41"/>
      <c r="K49" s="42"/>
      <c r="L49" s="42">
        <v>4</v>
      </c>
      <c r="M49" s="42"/>
      <c r="N49" s="43"/>
      <c r="O49" s="43"/>
      <c r="P49" s="43"/>
      <c r="Q49" s="57"/>
      <c r="R49" s="44">
        <f t="shared" si="0"/>
        <v>4</v>
      </c>
    </row>
    <row r="50" spans="1:18" s="36" customFormat="1" ht="77.25" customHeight="1">
      <c r="A50" s="34">
        <v>39</v>
      </c>
      <c r="B50" s="35" t="s">
        <v>86</v>
      </c>
      <c r="C50" s="35" t="s">
        <v>86</v>
      </c>
      <c r="D50" s="35" t="s">
        <v>85</v>
      </c>
      <c r="E50" s="35">
        <v>3</v>
      </c>
      <c r="F50" s="40"/>
      <c r="G50" s="40"/>
      <c r="H50" s="40"/>
      <c r="I50" s="41"/>
      <c r="J50" s="41"/>
      <c r="K50" s="42"/>
      <c r="L50" s="42">
        <v>3</v>
      </c>
      <c r="M50" s="42"/>
      <c r="N50" s="43"/>
      <c r="O50" s="43"/>
      <c r="P50" s="43"/>
      <c r="Q50" s="57"/>
      <c r="R50" s="44">
        <f t="shared" si="0"/>
        <v>3</v>
      </c>
    </row>
    <row r="51" spans="1:18" s="36" customFormat="1" ht="77.25" customHeight="1">
      <c r="A51" s="34">
        <v>40</v>
      </c>
      <c r="B51" s="35" t="s">
        <v>86</v>
      </c>
      <c r="C51" s="35" t="s">
        <v>86</v>
      </c>
      <c r="D51" s="35" t="s">
        <v>65</v>
      </c>
      <c r="E51" s="35">
        <v>4</v>
      </c>
      <c r="F51" s="40"/>
      <c r="G51" s="40"/>
      <c r="H51" s="40"/>
      <c r="I51" s="41"/>
      <c r="J51" s="41"/>
      <c r="K51" s="42"/>
      <c r="L51" s="42">
        <v>4</v>
      </c>
      <c r="M51" s="42"/>
      <c r="N51" s="43"/>
      <c r="O51" s="43"/>
      <c r="P51" s="43"/>
      <c r="Q51" s="57"/>
      <c r="R51" s="44">
        <f t="shared" si="0"/>
        <v>4</v>
      </c>
    </row>
    <row r="52" spans="1:18" s="36" customFormat="1" ht="77.25" customHeight="1">
      <c r="A52" s="34">
        <v>41</v>
      </c>
      <c r="B52" s="35" t="s">
        <v>86</v>
      </c>
      <c r="C52" s="35" t="s">
        <v>86</v>
      </c>
      <c r="D52" s="35" t="s">
        <v>66</v>
      </c>
      <c r="E52" s="35">
        <v>2</v>
      </c>
      <c r="F52" s="40"/>
      <c r="G52" s="40"/>
      <c r="H52" s="40"/>
      <c r="I52" s="41"/>
      <c r="J52" s="41"/>
      <c r="K52" s="42"/>
      <c r="L52" s="42">
        <v>2</v>
      </c>
      <c r="M52" s="42"/>
      <c r="N52" s="43"/>
      <c r="O52" s="43"/>
      <c r="P52" s="43"/>
      <c r="Q52" s="57"/>
      <c r="R52" s="44">
        <f t="shared" si="0"/>
        <v>2</v>
      </c>
    </row>
    <row r="53" spans="1:18" s="36" customFormat="1" ht="77.25" customHeight="1">
      <c r="A53" s="34">
        <v>42</v>
      </c>
      <c r="B53" s="35" t="s">
        <v>86</v>
      </c>
      <c r="C53" s="35" t="s">
        <v>86</v>
      </c>
      <c r="D53" s="35" t="s">
        <v>67</v>
      </c>
      <c r="E53" s="35">
        <v>5</v>
      </c>
      <c r="F53" s="40"/>
      <c r="G53" s="40"/>
      <c r="H53" s="40"/>
      <c r="I53" s="41"/>
      <c r="J53" s="41"/>
      <c r="K53" s="42"/>
      <c r="L53" s="42"/>
      <c r="M53" s="42">
        <v>5</v>
      </c>
      <c r="N53" s="43"/>
      <c r="O53" s="43"/>
      <c r="P53" s="43"/>
      <c r="Q53" s="57"/>
      <c r="R53" s="44">
        <f t="shared" si="0"/>
        <v>5</v>
      </c>
    </row>
    <row r="54" spans="1:18" s="36" customFormat="1" ht="77.25" customHeight="1">
      <c r="A54" s="34">
        <v>43</v>
      </c>
      <c r="B54" s="35" t="s">
        <v>86</v>
      </c>
      <c r="C54" s="35" t="s">
        <v>122</v>
      </c>
      <c r="D54" s="35" t="s">
        <v>102</v>
      </c>
      <c r="E54" s="35">
        <v>6</v>
      </c>
      <c r="F54" s="40"/>
      <c r="G54" s="40"/>
      <c r="H54" s="40"/>
      <c r="I54" s="41"/>
      <c r="J54" s="41"/>
      <c r="K54" s="42"/>
      <c r="L54" s="42"/>
      <c r="M54" s="42">
        <v>6</v>
      </c>
      <c r="N54" s="43"/>
      <c r="O54" s="43"/>
      <c r="P54" s="43"/>
      <c r="Q54" s="57"/>
      <c r="R54" s="44">
        <f t="shared" si="0"/>
        <v>6</v>
      </c>
    </row>
    <row r="55" spans="1:18" s="36" customFormat="1" ht="77.25" customHeight="1">
      <c r="A55" s="34">
        <v>44</v>
      </c>
      <c r="B55" s="37" t="s">
        <v>118</v>
      </c>
      <c r="C55" s="37" t="s">
        <v>86</v>
      </c>
      <c r="D55" s="37" t="s">
        <v>68</v>
      </c>
      <c r="E55" s="35">
        <v>7</v>
      </c>
      <c r="F55" s="40"/>
      <c r="G55" s="40"/>
      <c r="H55" s="40"/>
      <c r="I55" s="41"/>
      <c r="J55" s="41"/>
      <c r="K55" s="42"/>
      <c r="L55" s="42"/>
      <c r="M55" s="42">
        <v>7</v>
      </c>
      <c r="N55" s="43"/>
      <c r="O55" s="43"/>
      <c r="P55" s="43"/>
      <c r="Q55" s="57"/>
      <c r="R55" s="44">
        <f t="shared" si="0"/>
        <v>7</v>
      </c>
    </row>
    <row r="56" spans="1:18" s="36" customFormat="1" ht="77.25" customHeight="1">
      <c r="A56" s="34">
        <v>45</v>
      </c>
      <c r="B56" s="35" t="s">
        <v>86</v>
      </c>
      <c r="C56" s="35" t="s">
        <v>86</v>
      </c>
      <c r="D56" s="37" t="s">
        <v>103</v>
      </c>
      <c r="E56" s="37">
        <v>6</v>
      </c>
      <c r="F56" s="40"/>
      <c r="G56" s="40"/>
      <c r="H56" s="40"/>
      <c r="I56" s="41"/>
      <c r="J56" s="41"/>
      <c r="K56" s="42"/>
      <c r="L56" s="42"/>
      <c r="M56" s="42">
        <v>6</v>
      </c>
      <c r="N56" s="43"/>
      <c r="O56" s="43"/>
      <c r="P56" s="43"/>
      <c r="Q56" s="57"/>
      <c r="R56" s="44">
        <f t="shared" si="0"/>
        <v>6</v>
      </c>
    </row>
    <row r="57" spans="1:18" s="36" customFormat="1" ht="77.25" customHeight="1">
      <c r="A57" s="34">
        <v>46</v>
      </c>
      <c r="B57" s="35" t="s">
        <v>123</v>
      </c>
      <c r="C57" s="35" t="s">
        <v>86</v>
      </c>
      <c r="D57" s="35" t="s">
        <v>69</v>
      </c>
      <c r="E57" s="35">
        <v>2</v>
      </c>
      <c r="F57" s="40"/>
      <c r="G57" s="40"/>
      <c r="H57" s="40"/>
      <c r="I57" s="41"/>
      <c r="J57" s="41"/>
      <c r="K57" s="42"/>
      <c r="L57" s="42"/>
      <c r="M57" s="42"/>
      <c r="N57" s="43">
        <v>2</v>
      </c>
      <c r="O57" s="43"/>
      <c r="P57" s="43"/>
      <c r="Q57" s="57"/>
      <c r="R57" s="44">
        <f t="shared" si="0"/>
        <v>2</v>
      </c>
    </row>
    <row r="58" spans="1:18" s="36" customFormat="1" ht="77.25" customHeight="1">
      <c r="A58" s="34">
        <v>47</v>
      </c>
      <c r="B58" s="35" t="s">
        <v>86</v>
      </c>
      <c r="C58" s="35" t="s">
        <v>123</v>
      </c>
      <c r="D58" s="35" t="s">
        <v>70</v>
      </c>
      <c r="E58" s="35">
        <v>4</v>
      </c>
      <c r="F58" s="40"/>
      <c r="G58" s="40"/>
      <c r="H58" s="40"/>
      <c r="I58" s="41"/>
      <c r="J58" s="41"/>
      <c r="K58" s="42"/>
      <c r="L58" s="42"/>
      <c r="M58" s="42"/>
      <c r="N58" s="43"/>
      <c r="O58" s="43">
        <v>4</v>
      </c>
      <c r="P58" s="43"/>
      <c r="Q58" s="57"/>
      <c r="R58" s="44">
        <f t="shared" si="0"/>
        <v>4</v>
      </c>
    </row>
    <row r="59" spans="1:18" s="36" customFormat="1" ht="77.25" customHeight="1">
      <c r="A59" s="34">
        <v>48</v>
      </c>
      <c r="B59" s="35" t="s">
        <v>123</v>
      </c>
      <c r="C59" s="35" t="s">
        <v>86</v>
      </c>
      <c r="D59" s="35" t="s">
        <v>71</v>
      </c>
      <c r="E59" s="35">
        <v>3</v>
      </c>
      <c r="F59" s="40"/>
      <c r="G59" s="40"/>
      <c r="H59" s="40"/>
      <c r="I59" s="41"/>
      <c r="J59" s="41"/>
      <c r="K59" s="42"/>
      <c r="L59" s="42"/>
      <c r="M59" s="42"/>
      <c r="N59" s="43"/>
      <c r="O59" s="43">
        <v>3</v>
      </c>
      <c r="P59" s="43"/>
      <c r="Q59" s="57"/>
      <c r="R59" s="44">
        <f t="shared" si="0"/>
        <v>3</v>
      </c>
    </row>
    <row r="60" spans="1:18" s="36" customFormat="1" ht="77.25" customHeight="1">
      <c r="A60" s="34">
        <v>49</v>
      </c>
      <c r="B60" s="35" t="s">
        <v>86</v>
      </c>
      <c r="C60" s="35" t="s">
        <v>123</v>
      </c>
      <c r="D60" s="35" t="s">
        <v>117</v>
      </c>
      <c r="E60" s="35">
        <v>6</v>
      </c>
      <c r="F60" s="40"/>
      <c r="G60" s="40"/>
      <c r="H60" s="40"/>
      <c r="I60" s="41"/>
      <c r="J60" s="41"/>
      <c r="K60" s="42"/>
      <c r="L60" s="42"/>
      <c r="M60" s="42"/>
      <c r="N60" s="43"/>
      <c r="O60" s="43"/>
      <c r="P60" s="43">
        <v>6</v>
      </c>
      <c r="Q60" s="57"/>
      <c r="R60" s="44">
        <f t="shared" si="0"/>
        <v>6</v>
      </c>
    </row>
    <row r="61" spans="1:18" s="36" customFormat="1" ht="77.25" customHeight="1">
      <c r="A61" s="34">
        <v>50</v>
      </c>
      <c r="B61" s="35" t="s">
        <v>86</v>
      </c>
      <c r="C61" s="35" t="s">
        <v>86</v>
      </c>
      <c r="D61" s="35" t="s">
        <v>72</v>
      </c>
      <c r="E61" s="35">
        <v>7</v>
      </c>
      <c r="F61" s="40"/>
      <c r="G61" s="40"/>
      <c r="H61" s="40"/>
      <c r="I61" s="41"/>
      <c r="J61" s="41"/>
      <c r="K61" s="42"/>
      <c r="L61" s="42"/>
      <c r="M61" s="42"/>
      <c r="N61" s="43"/>
      <c r="O61" s="43"/>
      <c r="P61" s="43">
        <v>7</v>
      </c>
      <c r="Q61" s="57"/>
      <c r="R61" s="44">
        <f t="shared" si="0"/>
        <v>7</v>
      </c>
    </row>
    <row r="62" spans="1:18" s="36" customFormat="1" ht="77.25" customHeight="1">
      <c r="A62" s="34">
        <v>51</v>
      </c>
      <c r="B62" s="56" t="s">
        <v>113</v>
      </c>
      <c r="C62" s="56"/>
      <c r="D62" s="56"/>
      <c r="E62" s="37">
        <v>10</v>
      </c>
      <c r="F62" s="46"/>
      <c r="G62" s="46"/>
      <c r="H62" s="46"/>
      <c r="I62" s="47"/>
      <c r="J62" s="47"/>
      <c r="K62" s="48"/>
      <c r="L62" s="48"/>
      <c r="M62" s="48"/>
      <c r="N62" s="49"/>
      <c r="O62" s="49"/>
      <c r="P62" s="49">
        <v>10</v>
      </c>
      <c r="Q62" s="57"/>
      <c r="R62" s="44">
        <f t="shared" si="0"/>
        <v>10</v>
      </c>
    </row>
    <row r="63" spans="1:18" s="39" customFormat="1" ht="77.25" customHeight="1">
      <c r="A63" s="38"/>
      <c r="B63" s="38"/>
      <c r="C63" s="58" t="s">
        <v>76</v>
      </c>
      <c r="D63" s="58"/>
      <c r="E63" s="38">
        <f>SUM(E11:E62)</f>
        <v>201</v>
      </c>
      <c r="F63" s="50">
        <f t="shared" si="1" ref="F63:P63">SUM(F11:F62)</f>
        <v>23</v>
      </c>
      <c r="G63" s="50">
        <f t="shared" si="1"/>
        <v>14</v>
      </c>
      <c r="H63" s="50">
        <f t="shared" si="1"/>
        <v>25</v>
      </c>
      <c r="I63" s="51">
        <f t="shared" si="1"/>
        <v>25</v>
      </c>
      <c r="J63" s="51">
        <f t="shared" si="1"/>
        <v>17</v>
      </c>
      <c r="K63" s="52">
        <f t="shared" si="1"/>
        <v>25</v>
      </c>
      <c r="L63" s="52">
        <f t="shared" si="1"/>
        <v>16</v>
      </c>
      <c r="M63" s="52">
        <f t="shared" si="1"/>
        <v>24</v>
      </c>
      <c r="N63" s="53">
        <f t="shared" si="1"/>
        <v>2</v>
      </c>
      <c r="O63" s="53">
        <f t="shared" si="1"/>
        <v>7</v>
      </c>
      <c r="P63" s="53">
        <f t="shared" si="1"/>
        <v>23</v>
      </c>
      <c r="Q63" s="55" t="s">
        <v>75</v>
      </c>
      <c r="R63" s="54">
        <f>SUM(R11:R62)</f>
        <v>201</v>
      </c>
    </row>
    <row r="64" spans="17:17" ht="13.5" customHeight="1">
      <c r="Q64" s="4"/>
    </row>
    <row r="65" spans="4:18" ht="13.5" customHeight="1">
      <c r="D65" s="59" t="s">
        <v>18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4:19" ht="13.5" customHeight="1">
      <c r="D66" s="3" t="s">
        <v>28</v>
      </c>
      <c r="E66" s="2"/>
      <c r="H66" s="23" t="s">
        <v>86</v>
      </c>
      <c r="I66" s="23" t="s">
        <v>105</v>
      </c>
      <c r="J66" s="23"/>
      <c r="K66" s="23"/>
      <c r="L66" s="23"/>
      <c r="M66" s="23" t="s">
        <v>27</v>
      </c>
      <c r="N66" s="23" t="s">
        <v>108</v>
      </c>
      <c r="O66" s="23" t="s">
        <v>109</v>
      </c>
      <c r="P66" s="23" t="s">
        <v>15</v>
      </c>
      <c r="Q66" s="23" t="s">
        <v>7</v>
      </c>
      <c r="R66" s="23" t="s">
        <v>109</v>
      </c>
      <c r="S66" s="23" t="s">
        <v>112</v>
      </c>
    </row>
    <row r="67" spans="4:19" ht="13.5" customHeight="1">
      <c r="D67" s="3" t="s">
        <v>29</v>
      </c>
      <c r="E67" s="2"/>
      <c r="H67" s="23">
        <v>1</v>
      </c>
      <c r="I67" s="23" t="s">
        <v>106</v>
      </c>
      <c r="J67" s="23"/>
      <c r="K67" s="23"/>
      <c r="L67" s="23"/>
      <c r="M67" s="23">
        <v>4</v>
      </c>
      <c r="N67" s="23">
        <v>2</v>
      </c>
      <c r="O67" s="23">
        <f>SUM(M67:N67)</f>
        <v>6</v>
      </c>
      <c r="P67" s="23">
        <v>2</v>
      </c>
      <c r="Q67" s="23">
        <v>0</v>
      </c>
      <c r="R67" s="23">
        <f>SUM(P67:Q67)</f>
        <v>2</v>
      </c>
      <c r="S67" s="23">
        <f>SUM(O67,R67)</f>
        <v>8</v>
      </c>
    </row>
    <row r="68" spans="4:19" ht="13.5" customHeight="1">
      <c r="D68" s="3" t="s">
        <v>30</v>
      </c>
      <c r="E68" s="2"/>
      <c r="H68" s="23">
        <v>2</v>
      </c>
      <c r="I68" s="23" t="s">
        <v>110</v>
      </c>
      <c r="J68" s="23"/>
      <c r="K68" s="23"/>
      <c r="L68" s="23"/>
      <c r="M68" s="23">
        <v>4</v>
      </c>
      <c r="N68" s="23">
        <v>1</v>
      </c>
      <c r="O68" s="23">
        <f>SUM(M68:N68)</f>
        <v>5</v>
      </c>
      <c r="P68" s="23">
        <v>1</v>
      </c>
      <c r="Q68" s="23">
        <v>0</v>
      </c>
      <c r="R68" s="23">
        <f>SUM(P68:Q68)</f>
        <v>1</v>
      </c>
      <c r="S68" s="23">
        <f>SUM(O68,R68)</f>
        <v>6</v>
      </c>
    </row>
    <row r="69" spans="8:19" ht="13.5" customHeight="1">
      <c r="H69" s="23">
        <v>3</v>
      </c>
      <c r="I69" s="23" t="s">
        <v>107</v>
      </c>
      <c r="J69" s="23"/>
      <c r="K69" s="23"/>
      <c r="L69" s="23"/>
      <c r="M69" s="23">
        <v>3</v>
      </c>
      <c r="N69" s="23">
        <v>1</v>
      </c>
      <c r="O69" s="23">
        <f>SUM(M69:N69)</f>
        <v>4</v>
      </c>
      <c r="P69" s="23">
        <v>3</v>
      </c>
      <c r="Q69" s="23">
        <v>0</v>
      </c>
      <c r="R69" s="23">
        <f>SUM(P69:Q69)</f>
        <v>3</v>
      </c>
      <c r="S69" s="23">
        <f>SUM(O69,R69)</f>
        <v>7</v>
      </c>
    </row>
  </sheetData>
  <sheetProtection/>
  <mergeCells count="20">
    <mergeCell ref="A1:R1"/>
    <mergeCell ref="A2:R2"/>
    <mergeCell ref="A3:R3"/>
    <mergeCell ref="A4:R4"/>
    <mergeCell ref="G5:H5"/>
    <mergeCell ref="B40:D40"/>
    <mergeCell ref="I5:M5"/>
    <mergeCell ref="N5:R5"/>
    <mergeCell ref="A6:A10"/>
    <mergeCell ref="E6:E8"/>
    <mergeCell ref="B62:D62"/>
    <mergeCell ref="Q11:Q62"/>
    <mergeCell ref="C63:D63"/>
    <mergeCell ref="D65:R65"/>
    <mergeCell ref="K6:M6"/>
    <mergeCell ref="N6:P6"/>
    <mergeCell ref="R6:R7"/>
    <mergeCell ref="F6:H6"/>
    <mergeCell ref="I6:J6"/>
    <mergeCell ref="B6:D9"/>
  </mergeCells>
  <pageMargins left="0.31496062992125984" right="0.31496062992125984" top="0.35433070866141736" bottom="0.35433070866141736" header="0.31496062992125984" footer="0.31496062992125984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a977de-e3b5-4932-96b8-b601321d670a}">
  <dimension ref="A1:R65"/>
  <sheetViews>
    <sheetView zoomScale="80" zoomScaleNormal="80" workbookViewId="0" topLeftCell="A55">
      <selection pane="topLeft" activeCell="M68" sqref="M68"/>
    </sheetView>
  </sheetViews>
  <sheetFormatPr defaultColWidth="31.714285714285715" defaultRowHeight="13.5" customHeight="1"/>
  <cols>
    <col min="1" max="1" width="8.142857142857142" style="2" customWidth="1"/>
    <col min="2" max="2" width="31.428571428571427" style="2" customWidth="1"/>
    <col min="3" max="3" width="28.285714285714285" style="2" customWidth="1"/>
    <col min="4" max="4" width="63.142857142857146" style="2" customWidth="1"/>
    <col min="5" max="5" width="14.714285714285714" style="3" bestFit="1" customWidth="1"/>
    <col min="6" max="6" width="7.285714285714286" style="2" bestFit="1" customWidth="1"/>
    <col min="7" max="7" width="6" style="2" bestFit="1" customWidth="1"/>
    <col min="8" max="9" width="6.285714285714286" style="2" bestFit="1" customWidth="1"/>
    <col min="10" max="10" width="5.571428571428571" style="2" bestFit="1" customWidth="1"/>
    <col min="11" max="11" width="6" style="2" bestFit="1" customWidth="1"/>
    <col min="12" max="12" width="5.285714285714286" style="2" bestFit="1" customWidth="1"/>
    <col min="13" max="13" width="5.714285714285714" style="2" bestFit="1" customWidth="1"/>
    <col min="14" max="14" width="5.285714285714286" style="2" bestFit="1" customWidth="1"/>
    <col min="15" max="15" width="5" style="2" bestFit="1" customWidth="1"/>
    <col min="16" max="16" width="4.857142857142857" style="2" bestFit="1" customWidth="1"/>
    <col min="17" max="17" width="8.285714285714286" style="2" customWidth="1"/>
    <col min="18" max="18" width="5.571428571428571" style="2" bestFit="1" customWidth="1"/>
    <col min="19" max="16384" width="31.714285714285715" style="2"/>
  </cols>
  <sheetData>
    <row r="1" spans="1:18" ht="25.5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25.5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25.5">
      <c r="A3" s="88" t="s">
        <v>124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25.5">
      <c r="A4" s="89" t="s">
        <v>125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</row>
    <row r="5" spans="1:18" ht="15.75">
      <c r="A5" s="90" t="s">
        <v>126</v>
      </c>
      <c r="B5" s="90"/>
      <c r="C5" s="91"/>
      <c r="D5" s="91"/>
      <c r="E5" s="92" t="s">
        <v>11</v>
      </c>
      <c r="F5" s="93" t="s">
        <v>127</v>
      </c>
      <c r="G5" s="94" t="s">
        <v>14</v>
      </c>
      <c r="H5" s="95"/>
      <c r="I5" s="96" t="s">
        <v>83</v>
      </c>
      <c r="J5" s="96"/>
      <c r="K5" s="96"/>
      <c r="L5" s="96"/>
      <c r="M5" s="97"/>
      <c r="N5" s="98" t="s">
        <v>10</v>
      </c>
      <c r="O5" s="98"/>
      <c r="P5" s="98"/>
      <c r="Q5" s="98"/>
      <c r="R5" s="98"/>
    </row>
    <row r="6" spans="1:18" ht="15.75" customHeight="1">
      <c r="A6" s="85" t="s">
        <v>9</v>
      </c>
      <c r="B6" s="99" t="s">
        <v>16</v>
      </c>
      <c r="C6" s="100"/>
      <c r="D6" s="101"/>
      <c r="E6" s="86" t="s">
        <v>8</v>
      </c>
      <c r="F6" s="66" t="s">
        <v>27</v>
      </c>
      <c r="G6" s="67"/>
      <c r="H6" s="68"/>
      <c r="I6" s="102" t="s">
        <v>128</v>
      </c>
      <c r="J6" s="103"/>
      <c r="K6" s="104" t="s">
        <v>15</v>
      </c>
      <c r="L6" s="105"/>
      <c r="M6" s="105"/>
      <c r="N6" s="106"/>
      <c r="O6" s="107"/>
      <c r="P6" s="108"/>
      <c r="Q6" s="109" t="s">
        <v>7</v>
      </c>
      <c r="R6" s="65" t="s">
        <v>6</v>
      </c>
    </row>
    <row r="7" spans="1:18" ht="15.75" customHeight="1">
      <c r="A7" s="85"/>
      <c r="B7" s="110"/>
      <c r="C7" s="111"/>
      <c r="D7" s="112"/>
      <c r="E7" s="86"/>
      <c r="F7" s="8" t="s">
        <v>5</v>
      </c>
      <c r="G7" s="8" t="s">
        <v>4</v>
      </c>
      <c r="H7" s="8" t="s">
        <v>3</v>
      </c>
      <c r="I7" s="113" t="s">
        <v>2</v>
      </c>
      <c r="J7" s="113" t="s">
        <v>19</v>
      </c>
      <c r="K7" s="114" t="s">
        <v>20</v>
      </c>
      <c r="L7" s="114" t="s">
        <v>21</v>
      </c>
      <c r="M7" s="114" t="s">
        <v>22</v>
      </c>
      <c r="N7" s="20" t="s">
        <v>23</v>
      </c>
      <c r="O7" s="20" t="s">
        <v>24</v>
      </c>
      <c r="P7" s="20" t="s">
        <v>25</v>
      </c>
      <c r="Q7" s="90" t="s">
        <v>26</v>
      </c>
      <c r="R7" s="65"/>
    </row>
    <row r="8" spans="1:18" ht="15.75">
      <c r="A8" s="85"/>
      <c r="B8" s="110"/>
      <c r="C8" s="111"/>
      <c r="D8" s="112"/>
      <c r="E8" s="86"/>
      <c r="F8" s="115">
        <v>23</v>
      </c>
      <c r="G8" s="115">
        <v>14</v>
      </c>
      <c r="H8" s="115">
        <v>25</v>
      </c>
      <c r="I8" s="116">
        <v>25</v>
      </c>
      <c r="J8" s="116">
        <v>23</v>
      </c>
      <c r="K8" s="117">
        <v>25</v>
      </c>
      <c r="L8" s="117">
        <v>16</v>
      </c>
      <c r="M8" s="117">
        <v>24</v>
      </c>
      <c r="N8" s="118">
        <v>2</v>
      </c>
      <c r="O8" s="118">
        <v>7</v>
      </c>
      <c r="P8" s="118">
        <v>23</v>
      </c>
      <c r="Q8" s="119"/>
      <c r="R8" s="6">
        <f>SUM(F8:Q8)</f>
        <v>207</v>
      </c>
    </row>
    <row r="9" spans="1:18" s="24" customFormat="1" ht="76.5">
      <c r="A9" s="85"/>
      <c r="B9" s="110"/>
      <c r="C9" s="111"/>
      <c r="D9" s="112"/>
      <c r="E9" s="120" t="s">
        <v>1</v>
      </c>
      <c r="F9" s="121">
        <v>23</v>
      </c>
      <c r="G9" s="121">
        <v>14</v>
      </c>
      <c r="H9" s="121">
        <v>25</v>
      </c>
      <c r="I9" s="122">
        <v>25</v>
      </c>
      <c r="J9" s="122">
        <v>17</v>
      </c>
      <c r="K9" s="123">
        <v>25</v>
      </c>
      <c r="L9" s="123">
        <v>16</v>
      </c>
      <c r="M9" s="123">
        <v>24</v>
      </c>
      <c r="N9" s="124">
        <v>2</v>
      </c>
      <c r="O9" s="124">
        <v>7</v>
      </c>
      <c r="P9" s="124">
        <v>23</v>
      </c>
      <c r="Q9" s="125" t="s">
        <v>17</v>
      </c>
      <c r="R9" s="126">
        <f>SUM(F9:Q9)</f>
        <v>201</v>
      </c>
    </row>
    <row r="10" spans="1:18" s="24" customFormat="1" ht="75">
      <c r="A10" s="85"/>
      <c r="B10" s="29" t="s">
        <v>129</v>
      </c>
      <c r="C10" s="30" t="s">
        <v>130</v>
      </c>
      <c r="D10" s="30" t="s">
        <v>114</v>
      </c>
      <c r="E10" s="31" t="s">
        <v>0</v>
      </c>
      <c r="F10" s="127"/>
      <c r="G10" s="127"/>
      <c r="H10" s="127"/>
      <c r="I10" s="128"/>
      <c r="J10" s="128"/>
      <c r="K10" s="129"/>
      <c r="L10" s="129"/>
      <c r="M10" s="129"/>
      <c r="N10" s="130"/>
      <c r="O10" s="130"/>
      <c r="P10" s="130"/>
      <c r="Q10" s="25"/>
      <c r="R10" s="131"/>
    </row>
    <row r="11" spans="1:18" ht="33" customHeight="1">
      <c r="A11" s="58">
        <v>1</v>
      </c>
      <c r="B11" s="132" t="s">
        <v>131</v>
      </c>
      <c r="C11" s="132" t="s">
        <v>86</v>
      </c>
      <c r="D11" s="132" t="s">
        <v>132</v>
      </c>
      <c r="E11" s="133">
        <v>6</v>
      </c>
      <c r="F11" s="134">
        <v>6</v>
      </c>
      <c r="G11" s="134"/>
      <c r="H11" s="134"/>
      <c r="I11" s="135"/>
      <c r="J11" s="135"/>
      <c r="K11" s="136"/>
      <c r="L11" s="136"/>
      <c r="M11" s="136"/>
      <c r="N11" s="137"/>
      <c r="O11" s="137"/>
      <c r="P11" s="137"/>
      <c r="Q11" s="138" t="s">
        <v>73</v>
      </c>
      <c r="R11" s="139">
        <f>F11+G11+H11+I11+J11+K11+L11+M11+N11+O11+P11</f>
        <v>6</v>
      </c>
    </row>
    <row r="12" spans="1:18" ht="33" customHeight="1">
      <c r="A12" s="58">
        <v>2</v>
      </c>
      <c r="B12" s="132" t="s">
        <v>133</v>
      </c>
      <c r="C12" s="132" t="s">
        <v>86</v>
      </c>
      <c r="D12" s="132" t="s">
        <v>134</v>
      </c>
      <c r="E12" s="133">
        <v>1</v>
      </c>
      <c r="F12" s="134">
        <v>1</v>
      </c>
      <c r="G12" s="134"/>
      <c r="H12" s="134"/>
      <c r="I12" s="135"/>
      <c r="J12" s="135"/>
      <c r="K12" s="136"/>
      <c r="L12" s="136"/>
      <c r="M12" s="136"/>
      <c r="N12" s="137"/>
      <c r="O12" s="137"/>
      <c r="P12" s="137"/>
      <c r="Q12" s="140"/>
      <c r="R12" s="139">
        <f t="shared" si="0" ref="R12:R58">F12+G12+H12+I12+J12+K12+L12+M12+N12+O12+P12</f>
        <v>1</v>
      </c>
    </row>
    <row r="13" spans="1:18" ht="33" customHeight="1">
      <c r="A13" s="58">
        <v>3</v>
      </c>
      <c r="B13" s="132" t="s">
        <v>86</v>
      </c>
      <c r="C13" s="132" t="s">
        <v>135</v>
      </c>
      <c r="D13" s="132" t="s">
        <v>136</v>
      </c>
      <c r="E13" s="133">
        <v>3</v>
      </c>
      <c r="F13" s="134">
        <v>3</v>
      </c>
      <c r="G13" s="134"/>
      <c r="H13" s="134"/>
      <c r="I13" s="135"/>
      <c r="J13" s="135"/>
      <c r="K13" s="136"/>
      <c r="L13" s="136"/>
      <c r="M13" s="136"/>
      <c r="N13" s="137"/>
      <c r="O13" s="137"/>
      <c r="P13" s="137"/>
      <c r="Q13" s="140"/>
      <c r="R13" s="139">
        <f t="shared" si="0"/>
        <v>3</v>
      </c>
    </row>
    <row r="14" spans="1:18" ht="33" customHeight="1">
      <c r="A14" s="58">
        <v>4</v>
      </c>
      <c r="B14" s="132" t="s">
        <v>86</v>
      </c>
      <c r="C14" s="132" t="s">
        <v>137</v>
      </c>
      <c r="D14" s="132" t="s">
        <v>138</v>
      </c>
      <c r="E14" s="133">
        <v>5</v>
      </c>
      <c r="F14" s="134">
        <v>5</v>
      </c>
      <c r="G14" s="134"/>
      <c r="H14" s="134"/>
      <c r="I14" s="135"/>
      <c r="J14" s="135"/>
      <c r="K14" s="136"/>
      <c r="L14" s="136"/>
      <c r="M14" s="136"/>
      <c r="N14" s="137"/>
      <c r="O14" s="137"/>
      <c r="P14" s="137"/>
      <c r="Q14" s="140"/>
      <c r="R14" s="139">
        <f t="shared" si="0"/>
        <v>5</v>
      </c>
    </row>
    <row r="15" spans="1:18" ht="33" customHeight="1">
      <c r="A15" s="58">
        <v>5</v>
      </c>
      <c r="B15" s="132" t="s">
        <v>139</v>
      </c>
      <c r="C15" s="132" t="s">
        <v>86</v>
      </c>
      <c r="D15" s="132" t="s">
        <v>140</v>
      </c>
      <c r="E15" s="133">
        <v>6</v>
      </c>
      <c r="F15" s="134">
        <v>6</v>
      </c>
      <c r="G15" s="134"/>
      <c r="H15" s="134"/>
      <c r="I15" s="135"/>
      <c r="J15" s="135"/>
      <c r="K15" s="136"/>
      <c r="L15" s="136"/>
      <c r="M15" s="136"/>
      <c r="N15" s="137"/>
      <c r="O15" s="137"/>
      <c r="P15" s="137"/>
      <c r="Q15" s="140"/>
      <c r="R15" s="139">
        <f t="shared" si="0"/>
        <v>6</v>
      </c>
    </row>
    <row r="16" spans="1:18" ht="33" customHeight="1">
      <c r="A16" s="58">
        <v>6</v>
      </c>
      <c r="B16" s="132" t="s">
        <v>141</v>
      </c>
      <c r="C16" s="132" t="s">
        <v>86</v>
      </c>
      <c r="D16" s="141" t="s">
        <v>86</v>
      </c>
      <c r="E16" s="133">
        <v>2</v>
      </c>
      <c r="F16" s="134">
        <v>2</v>
      </c>
      <c r="G16" s="134"/>
      <c r="H16" s="134"/>
      <c r="I16" s="135"/>
      <c r="J16" s="135"/>
      <c r="K16" s="136"/>
      <c r="L16" s="136"/>
      <c r="M16" s="136"/>
      <c r="N16" s="137"/>
      <c r="O16" s="137"/>
      <c r="P16" s="137"/>
      <c r="Q16" s="140"/>
      <c r="R16" s="139">
        <f t="shared" si="0"/>
        <v>2</v>
      </c>
    </row>
    <row r="17" spans="1:18" ht="33" customHeight="1">
      <c r="A17" s="58">
        <v>7</v>
      </c>
      <c r="B17" s="132" t="s">
        <v>86</v>
      </c>
      <c r="C17" s="132" t="s">
        <v>86</v>
      </c>
      <c r="D17" s="132" t="s">
        <v>142</v>
      </c>
      <c r="E17" s="133">
        <v>2</v>
      </c>
      <c r="F17" s="134"/>
      <c r="G17" s="134">
        <v>2</v>
      </c>
      <c r="H17" s="134"/>
      <c r="I17" s="135"/>
      <c r="J17" s="135"/>
      <c r="K17" s="136"/>
      <c r="L17" s="136"/>
      <c r="M17" s="136"/>
      <c r="N17" s="137"/>
      <c r="O17" s="137"/>
      <c r="P17" s="137"/>
      <c r="Q17" s="140"/>
      <c r="R17" s="139">
        <f t="shared" si="0"/>
        <v>2</v>
      </c>
    </row>
    <row r="18" spans="1:18" ht="33" customHeight="1">
      <c r="A18" s="58">
        <v>8</v>
      </c>
      <c r="B18" s="132" t="s">
        <v>143</v>
      </c>
      <c r="C18" s="132" t="s">
        <v>86</v>
      </c>
      <c r="D18" s="132" t="s">
        <v>144</v>
      </c>
      <c r="E18" s="133">
        <v>6</v>
      </c>
      <c r="F18" s="134"/>
      <c r="G18" s="134">
        <v>6</v>
      </c>
      <c r="H18" s="134"/>
      <c r="I18" s="135"/>
      <c r="J18" s="135"/>
      <c r="K18" s="136"/>
      <c r="L18" s="136"/>
      <c r="M18" s="136"/>
      <c r="N18" s="137"/>
      <c r="O18" s="137"/>
      <c r="P18" s="137"/>
      <c r="Q18" s="140"/>
      <c r="R18" s="139">
        <f t="shared" si="0"/>
        <v>6</v>
      </c>
    </row>
    <row r="19" spans="1:18" ht="33" customHeight="1">
      <c r="A19" s="58">
        <v>9</v>
      </c>
      <c r="B19" s="132" t="s">
        <v>145</v>
      </c>
      <c r="C19" s="132" t="s">
        <v>86</v>
      </c>
      <c r="D19" s="132" t="s">
        <v>86</v>
      </c>
      <c r="E19" s="133">
        <v>2</v>
      </c>
      <c r="F19" s="134"/>
      <c r="G19" s="134">
        <v>2</v>
      </c>
      <c r="H19" s="134"/>
      <c r="I19" s="135"/>
      <c r="J19" s="135"/>
      <c r="K19" s="136"/>
      <c r="L19" s="136"/>
      <c r="M19" s="136"/>
      <c r="N19" s="137"/>
      <c r="O19" s="137"/>
      <c r="P19" s="137"/>
      <c r="Q19" s="140"/>
      <c r="R19" s="139">
        <f t="shared" si="0"/>
        <v>2</v>
      </c>
    </row>
    <row r="20" spans="1:18" ht="33" customHeight="1">
      <c r="A20" s="58">
        <v>10</v>
      </c>
      <c r="B20" s="132" t="s">
        <v>86</v>
      </c>
      <c r="C20" s="132" t="s">
        <v>86</v>
      </c>
      <c r="D20" s="132" t="s">
        <v>80</v>
      </c>
      <c r="E20" s="133">
        <v>2</v>
      </c>
      <c r="F20" s="134"/>
      <c r="G20" s="134">
        <v>2</v>
      </c>
      <c r="H20" s="134"/>
      <c r="I20" s="135"/>
      <c r="J20" s="135"/>
      <c r="K20" s="136"/>
      <c r="L20" s="136"/>
      <c r="M20" s="136"/>
      <c r="N20" s="137"/>
      <c r="O20" s="137"/>
      <c r="P20" s="137"/>
      <c r="Q20" s="140"/>
      <c r="R20" s="139">
        <f t="shared" si="0"/>
        <v>2</v>
      </c>
    </row>
    <row r="21" spans="1:18" ht="33" customHeight="1">
      <c r="A21" s="58">
        <v>11</v>
      </c>
      <c r="B21" s="132" t="s">
        <v>86</v>
      </c>
      <c r="C21" s="132" t="s">
        <v>86</v>
      </c>
      <c r="D21" s="132" t="s">
        <v>146</v>
      </c>
      <c r="E21" s="133">
        <v>2</v>
      </c>
      <c r="F21" s="134"/>
      <c r="G21" s="134">
        <v>2</v>
      </c>
      <c r="H21" s="134"/>
      <c r="I21" s="135"/>
      <c r="J21" s="135"/>
      <c r="K21" s="136"/>
      <c r="L21" s="136"/>
      <c r="M21" s="136"/>
      <c r="N21" s="137"/>
      <c r="O21" s="137"/>
      <c r="P21" s="137"/>
      <c r="Q21" s="140"/>
      <c r="R21" s="139">
        <f t="shared" si="0"/>
        <v>2</v>
      </c>
    </row>
    <row r="22" spans="1:18" ht="33" customHeight="1">
      <c r="A22" s="58">
        <v>12</v>
      </c>
      <c r="B22" s="132" t="s">
        <v>86</v>
      </c>
      <c r="C22" s="132" t="s">
        <v>86</v>
      </c>
      <c r="D22" s="132" t="s">
        <v>38</v>
      </c>
      <c r="E22" s="133">
        <v>5</v>
      </c>
      <c r="F22" s="134"/>
      <c r="G22" s="134"/>
      <c r="H22" s="134">
        <v>5</v>
      </c>
      <c r="I22" s="135"/>
      <c r="J22" s="135"/>
      <c r="K22" s="136"/>
      <c r="L22" s="136"/>
      <c r="M22" s="136"/>
      <c r="N22" s="137"/>
      <c r="O22" s="137"/>
      <c r="P22" s="137"/>
      <c r="Q22" s="140"/>
      <c r="R22" s="139">
        <f t="shared" si="0"/>
        <v>5</v>
      </c>
    </row>
    <row r="23" spans="1:18" ht="33" customHeight="1">
      <c r="A23" s="58">
        <v>13</v>
      </c>
      <c r="B23" s="132" t="s">
        <v>86</v>
      </c>
      <c r="C23" s="132" t="s">
        <v>86</v>
      </c>
      <c r="D23" s="132" t="s">
        <v>53</v>
      </c>
      <c r="E23" s="133">
        <v>3</v>
      </c>
      <c r="F23" s="134"/>
      <c r="G23" s="134"/>
      <c r="H23" s="134">
        <v>3</v>
      </c>
      <c r="I23" s="135"/>
      <c r="J23" s="135"/>
      <c r="K23" s="136"/>
      <c r="L23" s="136"/>
      <c r="M23" s="136"/>
      <c r="N23" s="137"/>
      <c r="O23" s="137"/>
      <c r="P23" s="137"/>
      <c r="Q23" s="140"/>
      <c r="R23" s="139">
        <f t="shared" si="0"/>
        <v>3</v>
      </c>
    </row>
    <row r="24" spans="1:18" ht="33" customHeight="1">
      <c r="A24" s="58">
        <v>14</v>
      </c>
      <c r="B24" s="132" t="s">
        <v>147</v>
      </c>
      <c r="C24" s="132" t="s">
        <v>86</v>
      </c>
      <c r="D24" s="132" t="s">
        <v>148</v>
      </c>
      <c r="E24" s="133">
        <v>6</v>
      </c>
      <c r="F24" s="134"/>
      <c r="G24" s="134"/>
      <c r="H24" s="134">
        <v>6</v>
      </c>
      <c r="I24" s="135"/>
      <c r="J24" s="135"/>
      <c r="K24" s="136"/>
      <c r="L24" s="136"/>
      <c r="M24" s="136"/>
      <c r="N24" s="137"/>
      <c r="O24" s="137"/>
      <c r="P24" s="137"/>
      <c r="Q24" s="140"/>
      <c r="R24" s="139">
        <f t="shared" si="0"/>
        <v>6</v>
      </c>
    </row>
    <row r="25" spans="1:18" ht="33" customHeight="1">
      <c r="A25" s="58">
        <v>15</v>
      </c>
      <c r="B25" s="132" t="s">
        <v>149</v>
      </c>
      <c r="C25" s="132" t="s">
        <v>86</v>
      </c>
      <c r="D25" s="132" t="s">
        <v>48</v>
      </c>
      <c r="E25" s="133">
        <v>4</v>
      </c>
      <c r="F25" s="134"/>
      <c r="G25" s="134"/>
      <c r="H25" s="134">
        <v>4</v>
      </c>
      <c r="I25" s="135"/>
      <c r="J25" s="135"/>
      <c r="K25" s="136"/>
      <c r="L25" s="136"/>
      <c r="M25" s="136"/>
      <c r="N25" s="137"/>
      <c r="O25" s="137"/>
      <c r="P25" s="137"/>
      <c r="Q25" s="140"/>
      <c r="R25" s="139">
        <f t="shared" si="0"/>
        <v>4</v>
      </c>
    </row>
    <row r="26" spans="1:18" ht="33" customHeight="1">
      <c r="A26" s="58">
        <v>16</v>
      </c>
      <c r="B26" s="142" t="s">
        <v>86</v>
      </c>
      <c r="C26" s="132"/>
      <c r="D26" s="143" t="s">
        <v>150</v>
      </c>
      <c r="E26" s="133">
        <v>4</v>
      </c>
      <c r="F26" s="134"/>
      <c r="G26" s="134"/>
      <c r="H26" s="134">
        <v>4</v>
      </c>
      <c r="I26" s="135"/>
      <c r="J26" s="135"/>
      <c r="K26" s="136"/>
      <c r="L26" s="136"/>
      <c r="M26" s="136"/>
      <c r="N26" s="137"/>
      <c r="O26" s="137"/>
      <c r="P26" s="137"/>
      <c r="Q26" s="140"/>
      <c r="R26" s="139">
        <f t="shared" si="0"/>
        <v>4</v>
      </c>
    </row>
    <row r="27" spans="1:18" ht="33" customHeight="1">
      <c r="A27" s="58">
        <v>17</v>
      </c>
      <c r="B27" s="143" t="s">
        <v>86</v>
      </c>
      <c r="C27" s="142" t="s">
        <v>86</v>
      </c>
      <c r="D27" s="132" t="s">
        <v>151</v>
      </c>
      <c r="E27" s="133">
        <v>3</v>
      </c>
      <c r="F27" s="134"/>
      <c r="G27" s="134"/>
      <c r="H27" s="134">
        <v>3</v>
      </c>
      <c r="I27" s="135"/>
      <c r="J27" s="135"/>
      <c r="K27" s="136"/>
      <c r="L27" s="136"/>
      <c r="M27" s="136"/>
      <c r="N27" s="137"/>
      <c r="O27" s="137"/>
      <c r="P27" s="137"/>
      <c r="Q27" s="140"/>
      <c r="R27" s="139">
        <f t="shared" si="0"/>
        <v>3</v>
      </c>
    </row>
    <row r="28" spans="1:18" ht="33" customHeight="1">
      <c r="A28" s="58">
        <v>18</v>
      </c>
      <c r="B28" s="132" t="s">
        <v>152</v>
      </c>
      <c r="C28" s="142" t="s">
        <v>86</v>
      </c>
      <c r="D28" s="132" t="s">
        <v>153</v>
      </c>
      <c r="E28" s="133">
        <v>6</v>
      </c>
      <c r="F28" s="134"/>
      <c r="G28" s="134"/>
      <c r="H28" s="134"/>
      <c r="I28" s="135">
        <v>6</v>
      </c>
      <c r="J28" s="135"/>
      <c r="K28" s="136"/>
      <c r="L28" s="136"/>
      <c r="M28" s="136"/>
      <c r="N28" s="137"/>
      <c r="O28" s="137"/>
      <c r="P28" s="137"/>
      <c r="Q28" s="140"/>
      <c r="R28" s="139">
        <f t="shared" si="0"/>
        <v>6</v>
      </c>
    </row>
    <row r="29" spans="1:18" ht="33" customHeight="1">
      <c r="A29" s="58">
        <v>19</v>
      </c>
      <c r="B29" s="132" t="s">
        <v>154</v>
      </c>
      <c r="C29" s="142" t="s">
        <v>86</v>
      </c>
      <c r="D29" s="132" t="s">
        <v>38</v>
      </c>
      <c r="E29" s="133">
        <v>2</v>
      </c>
      <c r="F29" s="134"/>
      <c r="G29" s="134"/>
      <c r="H29" s="134"/>
      <c r="I29" s="135">
        <v>2</v>
      </c>
      <c r="J29" s="135"/>
      <c r="K29" s="136"/>
      <c r="L29" s="136"/>
      <c r="M29" s="136"/>
      <c r="N29" s="137"/>
      <c r="O29" s="137"/>
      <c r="P29" s="137"/>
      <c r="Q29" s="140"/>
      <c r="R29" s="139">
        <f t="shared" si="0"/>
        <v>2</v>
      </c>
    </row>
    <row r="30" spans="1:18" ht="33" customHeight="1">
      <c r="A30" s="58">
        <v>20</v>
      </c>
      <c r="B30" s="132" t="s">
        <v>86</v>
      </c>
      <c r="C30" s="132" t="s">
        <v>155</v>
      </c>
      <c r="D30" s="132" t="s">
        <v>156</v>
      </c>
      <c r="E30" s="133">
        <v>5</v>
      </c>
      <c r="F30" s="134"/>
      <c r="G30" s="134"/>
      <c r="H30" s="134"/>
      <c r="I30" s="135">
        <v>5</v>
      </c>
      <c r="J30" s="135"/>
      <c r="K30" s="136"/>
      <c r="L30" s="136"/>
      <c r="M30" s="136"/>
      <c r="N30" s="137"/>
      <c r="O30" s="137"/>
      <c r="P30" s="137"/>
      <c r="Q30" s="140"/>
      <c r="R30" s="139">
        <f t="shared" si="0"/>
        <v>5</v>
      </c>
    </row>
    <row r="31" spans="1:18" ht="33" customHeight="1">
      <c r="A31" s="58">
        <v>21</v>
      </c>
      <c r="B31" s="132" t="s">
        <v>86</v>
      </c>
      <c r="C31" s="132" t="s">
        <v>86</v>
      </c>
      <c r="D31" s="132" t="s">
        <v>157</v>
      </c>
      <c r="E31" s="133">
        <v>3</v>
      </c>
      <c r="F31" s="134"/>
      <c r="G31" s="134"/>
      <c r="H31" s="134"/>
      <c r="I31" s="135">
        <v>3</v>
      </c>
      <c r="J31" s="135"/>
      <c r="K31" s="136"/>
      <c r="L31" s="136"/>
      <c r="M31" s="136"/>
      <c r="N31" s="137"/>
      <c r="O31" s="137"/>
      <c r="P31" s="137"/>
      <c r="Q31" s="140"/>
      <c r="R31" s="139">
        <f t="shared" si="0"/>
        <v>3</v>
      </c>
    </row>
    <row r="32" spans="1:18" ht="33" customHeight="1">
      <c r="A32" s="58">
        <v>22</v>
      </c>
      <c r="B32" s="132" t="s">
        <v>86</v>
      </c>
      <c r="C32" s="132"/>
      <c r="D32" s="132" t="s">
        <v>158</v>
      </c>
      <c r="E32" s="133">
        <v>3</v>
      </c>
      <c r="F32" s="134"/>
      <c r="G32" s="134"/>
      <c r="H32" s="134"/>
      <c r="I32" s="135">
        <v>3</v>
      </c>
      <c r="J32" s="135"/>
      <c r="K32" s="136"/>
      <c r="L32" s="136"/>
      <c r="M32" s="136"/>
      <c r="N32" s="137"/>
      <c r="O32" s="137"/>
      <c r="P32" s="137"/>
      <c r="Q32" s="140"/>
      <c r="R32" s="139">
        <f t="shared" si="0"/>
        <v>3</v>
      </c>
    </row>
    <row r="33" spans="1:18" ht="33" customHeight="1">
      <c r="A33" s="58">
        <v>23</v>
      </c>
      <c r="B33" s="132" t="s">
        <v>159</v>
      </c>
      <c r="C33" s="132" t="s">
        <v>86</v>
      </c>
      <c r="D33" s="132" t="s">
        <v>160</v>
      </c>
      <c r="E33" s="133">
        <v>6</v>
      </c>
      <c r="F33" s="134"/>
      <c r="G33" s="134"/>
      <c r="H33" s="134"/>
      <c r="I33" s="135">
        <v>6</v>
      </c>
      <c r="J33" s="135"/>
      <c r="K33" s="136"/>
      <c r="L33" s="136"/>
      <c r="M33" s="136"/>
      <c r="N33" s="137"/>
      <c r="O33" s="137"/>
      <c r="P33" s="137"/>
      <c r="Q33" s="140"/>
      <c r="R33" s="139">
        <f t="shared" si="0"/>
        <v>6</v>
      </c>
    </row>
    <row r="34" spans="1:18" ht="33" customHeight="1">
      <c r="A34" s="58">
        <v>24</v>
      </c>
      <c r="B34" s="132" t="s">
        <v>161</v>
      </c>
      <c r="C34" s="132" t="s">
        <v>86</v>
      </c>
      <c r="D34" s="132" t="s">
        <v>162</v>
      </c>
      <c r="E34" s="133">
        <v>3</v>
      </c>
      <c r="F34" s="134"/>
      <c r="G34" s="134"/>
      <c r="H34" s="134"/>
      <c r="I34" s="135"/>
      <c r="J34" s="135">
        <v>3</v>
      </c>
      <c r="K34" s="136"/>
      <c r="L34" s="136"/>
      <c r="M34" s="136"/>
      <c r="N34" s="137"/>
      <c r="O34" s="137"/>
      <c r="P34" s="137"/>
      <c r="Q34" s="140"/>
      <c r="R34" s="139">
        <f t="shared" si="0"/>
        <v>3</v>
      </c>
    </row>
    <row r="35" spans="1:18" ht="33" customHeight="1">
      <c r="A35" s="58">
        <v>25</v>
      </c>
      <c r="B35" s="132" t="s">
        <v>86</v>
      </c>
      <c r="C35" s="132" t="s">
        <v>86</v>
      </c>
      <c r="D35" s="132" t="s">
        <v>163</v>
      </c>
      <c r="E35" s="133">
        <v>2</v>
      </c>
      <c r="F35" s="134"/>
      <c r="G35" s="134"/>
      <c r="H35" s="134"/>
      <c r="I35" s="135"/>
      <c r="J35" s="135">
        <v>2</v>
      </c>
      <c r="K35" s="136"/>
      <c r="L35" s="136"/>
      <c r="M35" s="136"/>
      <c r="N35" s="137"/>
      <c r="O35" s="137"/>
      <c r="P35" s="137"/>
      <c r="Q35" s="140"/>
      <c r="R35" s="139">
        <f t="shared" si="0"/>
        <v>2</v>
      </c>
    </row>
    <row r="36" spans="1:18" ht="33" customHeight="1">
      <c r="A36" s="58">
        <v>26</v>
      </c>
      <c r="B36" s="132" t="s">
        <v>86</v>
      </c>
      <c r="C36" s="132" t="s">
        <v>86</v>
      </c>
      <c r="D36" s="132" t="s">
        <v>164</v>
      </c>
      <c r="E36" s="133">
        <v>2</v>
      </c>
      <c r="F36" s="134"/>
      <c r="G36" s="134"/>
      <c r="H36" s="134"/>
      <c r="I36" s="135"/>
      <c r="J36" s="135">
        <v>2</v>
      </c>
      <c r="K36" s="136"/>
      <c r="L36" s="136"/>
      <c r="M36" s="136"/>
      <c r="N36" s="137"/>
      <c r="O36" s="137"/>
      <c r="P36" s="137"/>
      <c r="Q36" s="140"/>
      <c r="R36" s="139">
        <f t="shared" si="0"/>
        <v>2</v>
      </c>
    </row>
    <row r="37" spans="1:18" ht="33" customHeight="1">
      <c r="A37" s="58">
        <v>27</v>
      </c>
      <c r="B37" s="132" t="s">
        <v>86</v>
      </c>
      <c r="C37" s="132" t="s">
        <v>86</v>
      </c>
      <c r="D37" s="132" t="s">
        <v>165</v>
      </c>
      <c r="E37" s="133">
        <v>2</v>
      </c>
      <c r="F37" s="134"/>
      <c r="G37" s="134"/>
      <c r="H37" s="134"/>
      <c r="I37" s="135"/>
      <c r="J37" s="135">
        <v>2</v>
      </c>
      <c r="K37" s="136"/>
      <c r="L37" s="136"/>
      <c r="M37" s="136"/>
      <c r="N37" s="137"/>
      <c r="O37" s="137"/>
      <c r="P37" s="137"/>
      <c r="Q37" s="140"/>
      <c r="R37" s="139">
        <f t="shared" si="0"/>
        <v>2</v>
      </c>
    </row>
    <row r="38" spans="1:18" ht="33" customHeight="1">
      <c r="A38" s="58">
        <v>28</v>
      </c>
      <c r="B38" s="132" t="s">
        <v>86</v>
      </c>
      <c r="C38" s="132" t="s">
        <v>86</v>
      </c>
      <c r="D38" s="132" t="s">
        <v>166</v>
      </c>
      <c r="E38" s="133">
        <v>2</v>
      </c>
      <c r="F38" s="134"/>
      <c r="G38" s="134"/>
      <c r="H38" s="134"/>
      <c r="I38" s="135"/>
      <c r="J38" s="135">
        <v>2</v>
      </c>
      <c r="K38" s="136"/>
      <c r="L38" s="136"/>
      <c r="M38" s="136"/>
      <c r="N38" s="137"/>
      <c r="O38" s="137"/>
      <c r="P38" s="137"/>
      <c r="Q38" s="140"/>
      <c r="R38" s="139">
        <f t="shared" si="0"/>
        <v>2</v>
      </c>
    </row>
    <row r="39" spans="1:18" ht="33" customHeight="1">
      <c r="A39" s="58">
        <v>29</v>
      </c>
      <c r="B39" s="132" t="s">
        <v>56</v>
      </c>
      <c r="C39" s="132"/>
      <c r="D39" s="132"/>
      <c r="E39" s="144">
        <v>6</v>
      </c>
      <c r="F39" s="145"/>
      <c r="G39" s="145"/>
      <c r="H39" s="145"/>
      <c r="I39" s="146"/>
      <c r="J39" s="146">
        <v>6</v>
      </c>
      <c r="K39" s="147"/>
      <c r="L39" s="147"/>
      <c r="M39" s="147"/>
      <c r="N39" s="148"/>
      <c r="O39" s="148"/>
      <c r="P39" s="148"/>
      <c r="Q39" s="140"/>
      <c r="R39" s="139">
        <f t="shared" si="0"/>
        <v>6</v>
      </c>
    </row>
    <row r="40" spans="1:18" ht="33" customHeight="1">
      <c r="A40" s="58">
        <v>30</v>
      </c>
      <c r="B40" s="143" t="s">
        <v>167</v>
      </c>
      <c r="C40" s="143" t="s">
        <v>86</v>
      </c>
      <c r="D40" s="143" t="s">
        <v>168</v>
      </c>
      <c r="E40" s="143">
        <v>7</v>
      </c>
      <c r="F40" s="149"/>
      <c r="G40" s="149"/>
      <c r="H40" s="149"/>
      <c r="I40" s="150"/>
      <c r="J40" s="150"/>
      <c r="K40" s="151">
        <v>7</v>
      </c>
      <c r="L40" s="151"/>
      <c r="M40" s="151"/>
      <c r="N40" s="152"/>
      <c r="O40" s="152"/>
      <c r="P40" s="152"/>
      <c r="Q40" s="140"/>
      <c r="R40" s="139">
        <f t="shared" si="0"/>
        <v>7</v>
      </c>
    </row>
    <row r="41" spans="1:18" ht="33" customHeight="1">
      <c r="A41" s="58">
        <v>31</v>
      </c>
      <c r="B41" s="132" t="s">
        <v>169</v>
      </c>
      <c r="C41" s="132" t="s">
        <v>86</v>
      </c>
      <c r="D41" s="132" t="s">
        <v>86</v>
      </c>
      <c r="E41" s="133">
        <v>4</v>
      </c>
      <c r="F41" s="134"/>
      <c r="G41" s="134"/>
      <c r="H41" s="134"/>
      <c r="I41" s="135"/>
      <c r="J41" s="135"/>
      <c r="K41" s="136">
        <v>4</v>
      </c>
      <c r="L41" s="136"/>
      <c r="M41" s="136"/>
      <c r="N41" s="137"/>
      <c r="O41" s="137"/>
      <c r="P41" s="137"/>
      <c r="Q41" s="140"/>
      <c r="R41" s="139">
        <f t="shared" si="0"/>
        <v>4</v>
      </c>
    </row>
    <row r="42" spans="1:18" ht="33" customHeight="1">
      <c r="A42" s="58">
        <v>32</v>
      </c>
      <c r="B42" s="132"/>
      <c r="C42" s="132" t="s">
        <v>170</v>
      </c>
      <c r="D42" s="132" t="s">
        <v>171</v>
      </c>
      <c r="E42" s="133">
        <v>6</v>
      </c>
      <c r="F42" s="134"/>
      <c r="G42" s="134"/>
      <c r="H42" s="134"/>
      <c r="I42" s="135"/>
      <c r="J42" s="135"/>
      <c r="K42" s="136">
        <v>6</v>
      </c>
      <c r="L42" s="136"/>
      <c r="M42" s="136"/>
      <c r="N42" s="137"/>
      <c r="O42" s="137"/>
      <c r="P42" s="137"/>
      <c r="Q42" s="140"/>
      <c r="R42" s="139">
        <f t="shared" si="0"/>
        <v>6</v>
      </c>
    </row>
    <row r="43" spans="1:18" ht="33" customHeight="1">
      <c r="A43" s="58">
        <v>33</v>
      </c>
      <c r="B43" s="132"/>
      <c r="C43" s="132" t="s">
        <v>86</v>
      </c>
      <c r="D43" s="132" t="s">
        <v>172</v>
      </c>
      <c r="E43" s="133">
        <v>4</v>
      </c>
      <c r="F43" s="134"/>
      <c r="G43" s="134"/>
      <c r="H43" s="134"/>
      <c r="I43" s="135"/>
      <c r="J43" s="135"/>
      <c r="K43" s="136">
        <v>4</v>
      </c>
      <c r="L43" s="136"/>
      <c r="M43" s="136"/>
      <c r="N43" s="137"/>
      <c r="O43" s="137"/>
      <c r="P43" s="137"/>
      <c r="Q43" s="140"/>
      <c r="R43" s="139">
        <f t="shared" si="0"/>
        <v>4</v>
      </c>
    </row>
    <row r="44" spans="1:18" ht="33" customHeight="1">
      <c r="A44" s="58">
        <v>34</v>
      </c>
      <c r="B44" s="132" t="s">
        <v>173</v>
      </c>
      <c r="C44" s="132" t="s">
        <v>86</v>
      </c>
      <c r="D44" s="132" t="s">
        <v>38</v>
      </c>
      <c r="E44" s="133">
        <v>4</v>
      </c>
      <c r="F44" s="134"/>
      <c r="G44" s="134"/>
      <c r="H44" s="134"/>
      <c r="I44" s="135"/>
      <c r="J44" s="135"/>
      <c r="K44" s="136">
        <v>4</v>
      </c>
      <c r="L44" s="136"/>
      <c r="M44" s="136"/>
      <c r="N44" s="137"/>
      <c r="O44" s="137"/>
      <c r="P44" s="137"/>
      <c r="Q44" s="140"/>
      <c r="R44" s="139">
        <f t="shared" si="0"/>
        <v>4</v>
      </c>
    </row>
    <row r="45" spans="1:18" ht="33" customHeight="1">
      <c r="A45" s="58">
        <v>35</v>
      </c>
      <c r="B45" s="132"/>
      <c r="C45" s="143" t="s">
        <v>174</v>
      </c>
      <c r="D45" s="132" t="s">
        <v>86</v>
      </c>
      <c r="E45" s="133">
        <v>7</v>
      </c>
      <c r="F45" s="134"/>
      <c r="G45" s="134"/>
      <c r="H45" s="134"/>
      <c r="I45" s="135"/>
      <c r="J45" s="135"/>
      <c r="K45" s="136"/>
      <c r="L45" s="136">
        <v>7</v>
      </c>
      <c r="M45" s="136"/>
      <c r="N45" s="137"/>
      <c r="O45" s="137"/>
      <c r="P45" s="137"/>
      <c r="Q45" s="140"/>
      <c r="R45" s="139">
        <f t="shared" si="0"/>
        <v>7</v>
      </c>
    </row>
    <row r="46" spans="1:18" ht="33" customHeight="1">
      <c r="A46" s="58">
        <v>36</v>
      </c>
      <c r="B46" s="132"/>
      <c r="C46" s="132" t="s">
        <v>86</v>
      </c>
      <c r="D46" s="132" t="s">
        <v>175</v>
      </c>
      <c r="E46" s="133">
        <v>4</v>
      </c>
      <c r="F46" s="134"/>
      <c r="G46" s="134"/>
      <c r="H46" s="134"/>
      <c r="I46" s="135"/>
      <c r="J46" s="135"/>
      <c r="K46" s="136"/>
      <c r="L46" s="136">
        <v>4</v>
      </c>
      <c r="M46" s="136"/>
      <c r="N46" s="137"/>
      <c r="O46" s="137"/>
      <c r="P46" s="137"/>
      <c r="Q46" s="140"/>
      <c r="R46" s="139">
        <f t="shared" si="0"/>
        <v>4</v>
      </c>
    </row>
    <row r="47" spans="1:18" ht="33" customHeight="1">
      <c r="A47" s="58">
        <v>37</v>
      </c>
      <c r="B47" s="132" t="s">
        <v>176</v>
      </c>
      <c r="C47" s="132" t="s">
        <v>86</v>
      </c>
      <c r="D47" s="132" t="s">
        <v>86</v>
      </c>
      <c r="E47" s="133">
        <v>5</v>
      </c>
      <c r="F47" s="134"/>
      <c r="G47" s="134"/>
      <c r="H47" s="134"/>
      <c r="I47" s="135"/>
      <c r="J47" s="135"/>
      <c r="K47" s="136"/>
      <c r="L47" s="136">
        <v>5</v>
      </c>
      <c r="M47" s="136"/>
      <c r="N47" s="137"/>
      <c r="O47" s="137"/>
      <c r="P47" s="137"/>
      <c r="Q47" s="140"/>
      <c r="R47" s="139">
        <f t="shared" si="0"/>
        <v>5</v>
      </c>
    </row>
    <row r="48" spans="1:18" ht="33" customHeight="1">
      <c r="A48" s="58">
        <v>38</v>
      </c>
      <c r="B48" s="132" t="s">
        <v>177</v>
      </c>
      <c r="C48" s="132" t="s">
        <v>86</v>
      </c>
      <c r="D48" s="132" t="s">
        <v>178</v>
      </c>
      <c r="E48" s="133">
        <v>4</v>
      </c>
      <c r="F48" s="134"/>
      <c r="G48" s="134"/>
      <c r="H48" s="134"/>
      <c r="I48" s="135"/>
      <c r="J48" s="135"/>
      <c r="K48" s="136"/>
      <c r="L48" s="136"/>
      <c r="M48" s="136">
        <v>4</v>
      </c>
      <c r="N48" s="137"/>
      <c r="O48" s="137"/>
      <c r="P48" s="137"/>
      <c r="Q48" s="140"/>
      <c r="R48" s="139">
        <f t="shared" si="0"/>
        <v>4</v>
      </c>
    </row>
    <row r="49" spans="1:18" ht="33" customHeight="1">
      <c r="A49" s="58">
        <v>39</v>
      </c>
      <c r="B49" s="132" t="s">
        <v>86</v>
      </c>
      <c r="C49" s="132" t="s">
        <v>179</v>
      </c>
      <c r="D49" s="132" t="s">
        <v>180</v>
      </c>
      <c r="E49" s="133">
        <v>8</v>
      </c>
      <c r="F49" s="134"/>
      <c r="G49" s="134"/>
      <c r="H49" s="134"/>
      <c r="I49" s="135"/>
      <c r="J49" s="135"/>
      <c r="K49" s="136"/>
      <c r="L49" s="136"/>
      <c r="M49" s="136">
        <v>8</v>
      </c>
      <c r="N49" s="137"/>
      <c r="O49" s="137"/>
      <c r="P49" s="137"/>
      <c r="Q49" s="140"/>
      <c r="R49" s="139">
        <f t="shared" si="0"/>
        <v>8</v>
      </c>
    </row>
    <row r="50" spans="1:18" ht="33" customHeight="1">
      <c r="A50" s="58">
        <v>40</v>
      </c>
      <c r="B50" s="132" t="s">
        <v>86</v>
      </c>
      <c r="C50" s="132" t="s">
        <v>177</v>
      </c>
      <c r="D50" s="132" t="s">
        <v>181</v>
      </c>
      <c r="E50" s="133">
        <v>4</v>
      </c>
      <c r="F50" s="134"/>
      <c r="G50" s="134"/>
      <c r="H50" s="134"/>
      <c r="I50" s="135"/>
      <c r="J50" s="135"/>
      <c r="K50" s="136"/>
      <c r="L50" s="136"/>
      <c r="M50" s="136">
        <v>4</v>
      </c>
      <c r="N50" s="137"/>
      <c r="O50" s="137"/>
      <c r="P50" s="137"/>
      <c r="Q50" s="140"/>
      <c r="R50" s="139">
        <f t="shared" si="0"/>
        <v>4</v>
      </c>
    </row>
    <row r="51" spans="1:18" ht="33" customHeight="1">
      <c r="A51" s="58">
        <v>41</v>
      </c>
      <c r="B51" s="132" t="s">
        <v>86</v>
      </c>
      <c r="C51" s="132" t="s">
        <v>86</v>
      </c>
      <c r="D51" s="132" t="s">
        <v>182</v>
      </c>
      <c r="E51" s="133">
        <v>4</v>
      </c>
      <c r="F51" s="134"/>
      <c r="G51" s="134"/>
      <c r="H51" s="134"/>
      <c r="I51" s="135"/>
      <c r="J51" s="135"/>
      <c r="K51" s="136"/>
      <c r="L51" s="136"/>
      <c r="M51" s="136">
        <v>4</v>
      </c>
      <c r="N51" s="137"/>
      <c r="O51" s="137"/>
      <c r="P51" s="137"/>
      <c r="Q51" s="140"/>
      <c r="R51" s="139">
        <f t="shared" si="0"/>
        <v>4</v>
      </c>
    </row>
    <row r="52" spans="1:18" ht="44.25" customHeight="1">
      <c r="A52" s="58">
        <v>42</v>
      </c>
      <c r="B52" s="132" t="s">
        <v>177</v>
      </c>
      <c r="C52" s="132" t="s">
        <v>86</v>
      </c>
      <c r="D52" s="132" t="s">
        <v>183</v>
      </c>
      <c r="E52" s="133">
        <v>4</v>
      </c>
      <c r="F52" s="134"/>
      <c r="G52" s="134"/>
      <c r="H52" s="134"/>
      <c r="I52" s="135"/>
      <c r="J52" s="135"/>
      <c r="K52" s="136"/>
      <c r="L52" s="136"/>
      <c r="M52" s="136">
        <v>4</v>
      </c>
      <c r="N52" s="137"/>
      <c r="O52" s="137"/>
      <c r="P52" s="137"/>
      <c r="Q52" s="140"/>
      <c r="R52" s="139">
        <f t="shared" si="0"/>
        <v>4</v>
      </c>
    </row>
    <row r="53" spans="1:18" ht="33" customHeight="1">
      <c r="A53" s="58">
        <v>43</v>
      </c>
      <c r="B53" s="132" t="s">
        <v>86</v>
      </c>
      <c r="C53" s="132" t="s">
        <v>86</v>
      </c>
      <c r="D53" s="132" t="s">
        <v>184</v>
      </c>
      <c r="E53" s="133">
        <v>2</v>
      </c>
      <c r="F53" s="134"/>
      <c r="G53" s="134"/>
      <c r="H53" s="134"/>
      <c r="I53" s="135"/>
      <c r="J53" s="135"/>
      <c r="K53" s="136"/>
      <c r="L53" s="136"/>
      <c r="M53" s="136"/>
      <c r="N53" s="137">
        <v>2</v>
      </c>
      <c r="O53" s="137"/>
      <c r="P53" s="137"/>
      <c r="Q53" s="140"/>
      <c r="R53" s="139">
        <f t="shared" si="0"/>
        <v>2</v>
      </c>
    </row>
    <row r="54" spans="1:18" ht="47.25" customHeight="1">
      <c r="A54" s="58">
        <v>44</v>
      </c>
      <c r="B54" s="132" t="s">
        <v>86</v>
      </c>
      <c r="C54" s="132" t="s">
        <v>185</v>
      </c>
      <c r="D54" s="132" t="s">
        <v>186</v>
      </c>
      <c r="E54" s="133">
        <v>7</v>
      </c>
      <c r="F54" s="134"/>
      <c r="G54" s="134"/>
      <c r="H54" s="134"/>
      <c r="I54" s="135"/>
      <c r="J54" s="135"/>
      <c r="K54" s="136"/>
      <c r="L54" s="136"/>
      <c r="M54" s="136"/>
      <c r="N54" s="137"/>
      <c r="O54" s="137">
        <v>7</v>
      </c>
      <c r="P54" s="137"/>
      <c r="Q54" s="140"/>
      <c r="R54" s="139">
        <f t="shared" si="0"/>
        <v>7</v>
      </c>
    </row>
    <row r="55" spans="1:18" ht="33" customHeight="1">
      <c r="A55" s="58">
        <v>45</v>
      </c>
      <c r="B55" s="143" t="s">
        <v>86</v>
      </c>
      <c r="C55" s="143" t="s">
        <v>177</v>
      </c>
      <c r="D55" s="141" t="s">
        <v>187</v>
      </c>
      <c r="E55" s="133">
        <v>2</v>
      </c>
      <c r="F55" s="134"/>
      <c r="G55" s="134"/>
      <c r="H55" s="134"/>
      <c r="I55" s="135"/>
      <c r="J55" s="135"/>
      <c r="K55" s="136"/>
      <c r="L55" s="136"/>
      <c r="M55" s="136"/>
      <c r="N55" s="137"/>
      <c r="O55" s="137"/>
      <c r="P55" s="137">
        <v>2</v>
      </c>
      <c r="Q55" s="140"/>
      <c r="R55" s="139">
        <f t="shared" si="0"/>
        <v>2</v>
      </c>
    </row>
    <row r="56" spans="1:18" ht="33" customHeight="1">
      <c r="A56" s="58">
        <v>46</v>
      </c>
      <c r="B56" s="132" t="s">
        <v>177</v>
      </c>
      <c r="C56" s="132" t="s">
        <v>86</v>
      </c>
      <c r="D56" s="143" t="s">
        <v>188</v>
      </c>
      <c r="E56" s="143">
        <v>6</v>
      </c>
      <c r="F56" s="134"/>
      <c r="G56" s="134"/>
      <c r="H56" s="134"/>
      <c r="I56" s="135"/>
      <c r="J56" s="135"/>
      <c r="K56" s="136"/>
      <c r="L56" s="136"/>
      <c r="M56" s="136"/>
      <c r="N56" s="137"/>
      <c r="O56" s="137"/>
      <c r="P56" s="137">
        <v>6</v>
      </c>
      <c r="Q56" s="140"/>
      <c r="R56" s="139">
        <f t="shared" si="0"/>
        <v>6</v>
      </c>
    </row>
    <row r="57" spans="1:18" ht="33" customHeight="1">
      <c r="A57" s="58">
        <v>47</v>
      </c>
      <c r="B57" s="132" t="s">
        <v>86</v>
      </c>
      <c r="C57" s="132" t="s">
        <v>86</v>
      </c>
      <c r="D57" s="132" t="s">
        <v>189</v>
      </c>
      <c r="E57" s="133">
        <v>8</v>
      </c>
      <c r="F57" s="134"/>
      <c r="G57" s="134"/>
      <c r="H57" s="134"/>
      <c r="I57" s="135"/>
      <c r="J57" s="135"/>
      <c r="K57" s="136"/>
      <c r="L57" s="136"/>
      <c r="M57" s="136"/>
      <c r="N57" s="137"/>
      <c r="O57" s="137"/>
      <c r="P57" s="137">
        <v>8</v>
      </c>
      <c r="Q57" s="140"/>
      <c r="R57" s="139">
        <f t="shared" si="0"/>
        <v>8</v>
      </c>
    </row>
    <row r="58" spans="1:18" ht="33" customHeight="1">
      <c r="A58" s="58">
        <v>48</v>
      </c>
      <c r="B58" s="56" t="s">
        <v>113</v>
      </c>
      <c r="C58" s="56"/>
      <c r="D58" s="56"/>
      <c r="E58" s="143">
        <v>7</v>
      </c>
      <c r="F58" s="149"/>
      <c r="G58" s="149"/>
      <c r="H58" s="149"/>
      <c r="I58" s="150"/>
      <c r="J58" s="150"/>
      <c r="K58" s="151"/>
      <c r="L58" s="151"/>
      <c r="M58" s="151"/>
      <c r="N58" s="152"/>
      <c r="O58" s="152"/>
      <c r="P58" s="152">
        <v>7</v>
      </c>
      <c r="Q58" s="153"/>
      <c r="R58" s="139">
        <f t="shared" si="0"/>
        <v>7</v>
      </c>
    </row>
    <row r="59" spans="1:18" ht="15.75">
      <c r="A59" s="154"/>
      <c r="B59" s="154"/>
      <c r="C59" s="155" t="s">
        <v>76</v>
      </c>
      <c r="D59" s="155"/>
      <c r="E59" s="154">
        <f t="shared" si="1" ref="E59:P59">SUM(E11:E58)</f>
        <v>201</v>
      </c>
      <c r="F59" s="154">
        <f t="shared" si="1"/>
        <v>23</v>
      </c>
      <c r="G59" s="154">
        <f t="shared" si="1"/>
        <v>14</v>
      </c>
      <c r="H59" s="154">
        <f t="shared" si="1"/>
        <v>25</v>
      </c>
      <c r="I59" s="154">
        <f t="shared" si="1"/>
        <v>25</v>
      </c>
      <c r="J59" s="154">
        <f t="shared" si="1"/>
        <v>17</v>
      </c>
      <c r="K59" s="154">
        <f t="shared" si="1"/>
        <v>25</v>
      </c>
      <c r="L59" s="154">
        <f t="shared" si="1"/>
        <v>16</v>
      </c>
      <c r="M59" s="154">
        <f t="shared" si="1"/>
        <v>24</v>
      </c>
      <c r="N59" s="154">
        <f t="shared" si="1"/>
        <v>2</v>
      </c>
      <c r="O59" s="154">
        <f t="shared" si="1"/>
        <v>7</v>
      </c>
      <c r="P59" s="154">
        <f t="shared" si="1"/>
        <v>23</v>
      </c>
      <c r="Q59" s="154" t="s">
        <v>75</v>
      </c>
      <c r="R59" s="154">
        <f>SUM(R11:R58)</f>
        <v>201</v>
      </c>
    </row>
    <row r="60" spans="17:17" ht="13.5" customHeight="1">
      <c r="Q60" s="4"/>
    </row>
    <row r="61" spans="2:18" ht="13.5" customHeight="1">
      <c r="B61" s="156" t="s">
        <v>18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2:18" ht="13.5" customHeight="1">
      <c r="B62" s="2" t="s">
        <v>28</v>
      </c>
      <c r="E62" s="2"/>
      <c r="G62" s="23" t="s">
        <v>86</v>
      </c>
      <c r="H62" s="23" t="s">
        <v>105</v>
      </c>
      <c r="I62" s="23"/>
      <c r="J62" s="23"/>
      <c r="K62" s="157"/>
      <c r="L62" s="23" t="s">
        <v>27</v>
      </c>
      <c r="M62" s="23" t="s">
        <v>108</v>
      </c>
      <c r="N62" s="23" t="s">
        <v>109</v>
      </c>
      <c r="O62" s="23" t="s">
        <v>15</v>
      </c>
      <c r="P62" s="23" t="s">
        <v>7</v>
      </c>
      <c r="Q62" s="23" t="s">
        <v>109</v>
      </c>
      <c r="R62" s="23" t="s">
        <v>112</v>
      </c>
    </row>
    <row r="63" spans="2:18" ht="13.5" customHeight="1">
      <c r="B63" s="2" t="s">
        <v>29</v>
      </c>
      <c r="E63" s="2"/>
      <c r="G63" s="23">
        <v>1</v>
      </c>
      <c r="H63" s="23" t="s">
        <v>190</v>
      </c>
      <c r="I63" s="23"/>
      <c r="J63" s="23"/>
      <c r="K63" s="158"/>
      <c r="L63" s="23">
        <v>4</v>
      </c>
      <c r="M63" s="23">
        <v>2</v>
      </c>
      <c r="N63" s="23">
        <f>SUM(L63:M63)</f>
        <v>6</v>
      </c>
      <c r="O63" s="23">
        <v>1</v>
      </c>
      <c r="P63" s="23">
        <v>0</v>
      </c>
      <c r="Q63" s="23">
        <f>SUM(O63:P63)</f>
        <v>1</v>
      </c>
      <c r="R63" s="23">
        <f>SUM(N63,Q63)</f>
        <v>7</v>
      </c>
    </row>
    <row r="64" spans="2:18" ht="13.5" customHeight="1">
      <c r="B64" s="2" t="s">
        <v>30</v>
      </c>
      <c r="E64" s="2"/>
      <c r="G64" s="23">
        <v>2</v>
      </c>
      <c r="H64" s="23" t="s">
        <v>110</v>
      </c>
      <c r="I64" s="23"/>
      <c r="J64" s="23"/>
      <c r="K64" s="158"/>
      <c r="L64" s="23">
        <v>4</v>
      </c>
      <c r="M64" s="23">
        <v>2</v>
      </c>
      <c r="N64" s="23">
        <f>SUM(L64:M64)</f>
        <v>6</v>
      </c>
      <c r="O64" s="23">
        <v>3</v>
      </c>
      <c r="P64" s="23">
        <v>0</v>
      </c>
      <c r="Q64" s="23">
        <f>SUM(O64:P64)</f>
        <v>3</v>
      </c>
      <c r="R64" s="23">
        <f>SUM(N64,Q64)</f>
        <v>9</v>
      </c>
    </row>
    <row r="65" spans="7:18" ht="13.5" customHeight="1">
      <c r="G65" s="23">
        <v>3</v>
      </c>
      <c r="H65" s="23" t="s">
        <v>191</v>
      </c>
      <c r="I65" s="23"/>
      <c r="J65" s="23"/>
      <c r="K65" s="159"/>
      <c r="L65" s="23">
        <v>2</v>
      </c>
      <c r="M65" s="23">
        <v>1</v>
      </c>
      <c r="N65" s="23">
        <f>SUM(L65:M65)</f>
        <v>3</v>
      </c>
      <c r="O65" s="23">
        <v>3</v>
      </c>
      <c r="P65" s="23">
        <v>1</v>
      </c>
      <c r="Q65" s="23">
        <f>SUM(O65:P65)</f>
        <v>4</v>
      </c>
      <c r="R65" s="23">
        <f>SUM(N65,Q65)</f>
        <v>7</v>
      </c>
    </row>
  </sheetData>
  <sheetProtection/>
  <mergeCells count="21">
    <mergeCell ref="A6:A10"/>
    <mergeCell ref="C59:D59"/>
    <mergeCell ref="E6:E8"/>
    <mergeCell ref="F6:H6"/>
    <mergeCell ref="I6:J6"/>
    <mergeCell ref="I5:M5"/>
    <mergeCell ref="D61:R61"/>
    <mergeCell ref="N6:P6"/>
    <mergeCell ref="R6:R7"/>
    <mergeCell ref="Q11:Q58"/>
    <mergeCell ref="B39:D39"/>
    <mergeCell ref="N5:R5"/>
    <mergeCell ref="K6:M6"/>
    <mergeCell ref="B6:D9"/>
    <mergeCell ref="B58:D58"/>
    <mergeCell ref="K62:K65"/>
    <mergeCell ref="A1:R1"/>
    <mergeCell ref="A2:R2"/>
    <mergeCell ref="A3:R3"/>
    <mergeCell ref="A4:R4"/>
    <mergeCell ref="G5:H5"/>
  </mergeCells>
  <pageMargins left="0.7" right="0.7" top="0.75" bottom="0.75" header="0.3" footer="0.3"/>
  <pageSetup orientation="portrait" paperSiz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436b2d-ab31-49c4-92de-5de91bde05c9}">
  <dimension ref="A1:R62"/>
  <sheetViews>
    <sheetView zoomScale="60" zoomScaleNormal="60" workbookViewId="0" topLeftCell="A1">
      <selection pane="topLeft" activeCell="D10" sqref="D10"/>
    </sheetView>
  </sheetViews>
  <sheetFormatPr defaultColWidth="31.714285714285715" defaultRowHeight="13.5" customHeight="1"/>
  <cols>
    <col min="1" max="1" width="8.142857142857142" style="2" customWidth="1"/>
    <col min="2" max="2" width="31.428571428571427" style="2" customWidth="1"/>
    <col min="3" max="3" width="40.57142857142857" style="2" customWidth="1"/>
    <col min="4" max="4" width="60" style="2" customWidth="1"/>
    <col min="5" max="5" width="14.714285714285714" style="3" bestFit="1" customWidth="1"/>
    <col min="6" max="18" width="10.857142857142858" style="2" customWidth="1"/>
    <col min="19" max="16384" width="31.714285714285715" style="2"/>
  </cols>
  <sheetData>
    <row r="1" spans="1:18" ht="25.5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s="160" customFormat="1" ht="27">
      <c r="A2" s="161" t="s">
        <v>12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s="160" customFormat="1" ht="27">
      <c r="A3" s="162" t="s">
        <v>192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s="160" customFormat="1" ht="27">
      <c r="A4" s="163" t="s">
        <v>193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8" ht="15.75">
      <c r="A5" s="164" t="s">
        <v>126</v>
      </c>
      <c r="B5" s="90"/>
      <c r="C5" s="91"/>
      <c r="D5" s="91"/>
      <c r="E5" s="165" t="s">
        <v>11</v>
      </c>
      <c r="F5" s="93" t="s">
        <v>194</v>
      </c>
      <c r="G5" s="166" t="s">
        <v>14</v>
      </c>
      <c r="H5" s="167"/>
      <c r="I5" s="96" t="s">
        <v>83</v>
      </c>
      <c r="J5" s="96"/>
      <c r="K5" s="96"/>
      <c r="L5" s="96"/>
      <c r="M5" s="97"/>
      <c r="N5" s="168" t="s">
        <v>10</v>
      </c>
      <c r="O5" s="168"/>
      <c r="P5" s="168"/>
      <c r="Q5" s="168"/>
      <c r="R5" s="168"/>
    </row>
    <row r="6" spans="1:18" ht="15.75" customHeight="1">
      <c r="A6" s="85" t="s">
        <v>9</v>
      </c>
      <c r="B6" s="169" t="s">
        <v>16</v>
      </c>
      <c r="C6" s="170"/>
      <c r="D6" s="171"/>
      <c r="E6" s="86" t="s">
        <v>8</v>
      </c>
      <c r="F6" s="66" t="s">
        <v>27</v>
      </c>
      <c r="G6" s="67"/>
      <c r="H6" s="68"/>
      <c r="I6" s="172" t="s">
        <v>128</v>
      </c>
      <c r="J6" s="173"/>
      <c r="K6" s="62" t="s">
        <v>15</v>
      </c>
      <c r="L6" s="63"/>
      <c r="M6" s="63"/>
      <c r="N6" s="69"/>
      <c r="O6" s="174"/>
      <c r="P6" s="70"/>
      <c r="Q6" s="109" t="s">
        <v>7</v>
      </c>
      <c r="R6" s="65" t="s">
        <v>6</v>
      </c>
    </row>
    <row r="7" spans="1:18" ht="15.75" customHeight="1">
      <c r="A7" s="85"/>
      <c r="B7" s="175"/>
      <c r="C7" s="176"/>
      <c r="D7" s="177"/>
      <c r="E7" s="86"/>
      <c r="F7" s="178" t="s">
        <v>5</v>
      </c>
      <c r="G7" s="178" t="s">
        <v>4</v>
      </c>
      <c r="H7" s="178" t="s">
        <v>3</v>
      </c>
      <c r="I7" s="179" t="s">
        <v>2</v>
      </c>
      <c r="J7" s="179" t="s">
        <v>19</v>
      </c>
      <c r="K7" s="180" t="s">
        <v>20</v>
      </c>
      <c r="L7" s="180" t="s">
        <v>21</v>
      </c>
      <c r="M7" s="180" t="s">
        <v>22</v>
      </c>
      <c r="N7" s="181" t="s">
        <v>23</v>
      </c>
      <c r="O7" s="181" t="s">
        <v>24</v>
      </c>
      <c r="P7" s="181" t="s">
        <v>25</v>
      </c>
      <c r="Q7" s="182" t="s">
        <v>26</v>
      </c>
      <c r="R7" s="65"/>
    </row>
    <row r="8" spans="1:18" ht="18.75">
      <c r="A8" s="85"/>
      <c r="B8" s="175"/>
      <c r="C8" s="176"/>
      <c r="D8" s="177"/>
      <c r="E8" s="86"/>
      <c r="F8" s="183">
        <v>23</v>
      </c>
      <c r="G8" s="183">
        <v>14</v>
      </c>
      <c r="H8" s="183">
        <v>25</v>
      </c>
      <c r="I8" s="184">
        <v>25</v>
      </c>
      <c r="J8" s="184">
        <v>23</v>
      </c>
      <c r="K8" s="185">
        <v>25</v>
      </c>
      <c r="L8" s="185">
        <v>16</v>
      </c>
      <c r="M8" s="185">
        <v>24</v>
      </c>
      <c r="N8" s="186">
        <v>2</v>
      </c>
      <c r="O8" s="186">
        <v>7</v>
      </c>
      <c r="P8" s="186">
        <v>23</v>
      </c>
      <c r="Q8" s="187"/>
      <c r="R8" s="188">
        <f>SUM(F8:Q8)</f>
        <v>207</v>
      </c>
    </row>
    <row r="9" spans="1:18" ht="58.5">
      <c r="A9" s="85"/>
      <c r="B9" s="175"/>
      <c r="C9" s="176"/>
      <c r="D9" s="177"/>
      <c r="E9" s="1" t="s">
        <v>1</v>
      </c>
      <c r="F9" s="189">
        <v>23</v>
      </c>
      <c r="G9" s="189">
        <v>14</v>
      </c>
      <c r="H9" s="189">
        <v>25</v>
      </c>
      <c r="I9" s="190">
        <v>25</v>
      </c>
      <c r="J9" s="190">
        <v>17</v>
      </c>
      <c r="K9" s="191">
        <v>25</v>
      </c>
      <c r="L9" s="191">
        <v>16</v>
      </c>
      <c r="M9" s="191">
        <v>24</v>
      </c>
      <c r="N9" s="192">
        <v>2</v>
      </c>
      <c r="O9" s="192">
        <v>7</v>
      </c>
      <c r="P9" s="192">
        <v>23</v>
      </c>
      <c r="Q9" s="193" t="s">
        <v>17</v>
      </c>
      <c r="R9" s="126">
        <f>SUM(F9:Q9)</f>
        <v>201</v>
      </c>
    </row>
    <row r="10" spans="1:18" ht="47.25">
      <c r="A10" s="85"/>
      <c r="B10" s="194" t="s">
        <v>195</v>
      </c>
      <c r="C10" s="195" t="s">
        <v>196</v>
      </c>
      <c r="D10" s="196" t="s">
        <v>114</v>
      </c>
      <c r="E10" s="197" t="s">
        <v>0</v>
      </c>
      <c r="F10" s="198"/>
      <c r="G10" s="198"/>
      <c r="H10" s="198"/>
      <c r="I10" s="199"/>
      <c r="J10" s="199"/>
      <c r="K10" s="200"/>
      <c r="L10" s="200"/>
      <c r="M10" s="200"/>
      <c r="N10" s="201"/>
      <c r="O10" s="201"/>
      <c r="P10" s="201"/>
      <c r="Q10" s="164"/>
      <c r="R10" s="202"/>
    </row>
    <row r="11" spans="1:18" s="203" customFormat="1" ht="104.25" customHeight="1">
      <c r="A11" s="204">
        <v>1</v>
      </c>
      <c r="B11" s="205" t="s">
        <v>197</v>
      </c>
      <c r="C11" s="205" t="s">
        <v>86</v>
      </c>
      <c r="D11" s="205" t="s">
        <v>198</v>
      </c>
      <c r="E11" s="205">
        <v>7</v>
      </c>
      <c r="F11" s="40">
        <v>7</v>
      </c>
      <c r="G11" s="40"/>
      <c r="H11" s="40"/>
      <c r="I11" s="206"/>
      <c r="J11" s="206"/>
      <c r="K11" s="45"/>
      <c r="L11" s="45"/>
      <c r="M11" s="45"/>
      <c r="N11" s="207"/>
      <c r="O11" s="207"/>
      <c r="P11" s="207"/>
      <c r="Q11" s="208"/>
      <c r="R11" s="44">
        <f>F11+G11+H11+I11+J11+K11+L11+M11+N11+O11+P11</f>
        <v>7</v>
      </c>
    </row>
    <row r="12" spans="1:18" s="203" customFormat="1" ht="104.25" customHeight="1">
      <c r="A12" s="204">
        <v>2</v>
      </c>
      <c r="B12" s="205" t="s">
        <v>199</v>
      </c>
      <c r="C12" s="205" t="s">
        <v>86</v>
      </c>
      <c r="D12" s="205" t="s">
        <v>49</v>
      </c>
      <c r="E12" s="205">
        <v>3</v>
      </c>
      <c r="F12" s="40">
        <v>3</v>
      </c>
      <c r="G12" s="40"/>
      <c r="H12" s="40"/>
      <c r="I12" s="206"/>
      <c r="J12" s="206"/>
      <c r="K12" s="45"/>
      <c r="L12" s="45"/>
      <c r="M12" s="45"/>
      <c r="N12" s="207"/>
      <c r="O12" s="207"/>
      <c r="P12" s="207"/>
      <c r="Q12" s="209"/>
      <c r="R12" s="44">
        <f t="shared" si="0" ref="R12:R55">F12+G12+H12+I12+J12+K12+L12+M12+N12+O12+P12</f>
        <v>3</v>
      </c>
    </row>
    <row r="13" spans="1:18" s="203" customFormat="1" ht="104.25" customHeight="1">
      <c r="A13" s="204">
        <v>3</v>
      </c>
      <c r="B13" s="205" t="s">
        <v>86</v>
      </c>
      <c r="C13" s="205" t="s">
        <v>200</v>
      </c>
      <c r="D13" s="205" t="s">
        <v>201</v>
      </c>
      <c r="E13" s="205">
        <v>4</v>
      </c>
      <c r="F13" s="40">
        <v>4</v>
      </c>
      <c r="G13" s="40"/>
      <c r="H13" s="40"/>
      <c r="I13" s="206"/>
      <c r="J13" s="206"/>
      <c r="K13" s="45"/>
      <c r="L13" s="45"/>
      <c r="M13" s="45"/>
      <c r="N13" s="207"/>
      <c r="O13" s="207"/>
      <c r="P13" s="207"/>
      <c r="Q13" s="209"/>
      <c r="R13" s="44">
        <f t="shared" si="0"/>
        <v>4</v>
      </c>
    </row>
    <row r="14" spans="1:18" s="203" customFormat="1" ht="104.25" customHeight="1">
      <c r="A14" s="204">
        <v>4</v>
      </c>
      <c r="B14" s="205" t="s">
        <v>86</v>
      </c>
      <c r="C14" s="205" t="s">
        <v>86</v>
      </c>
      <c r="D14" s="205" t="s">
        <v>80</v>
      </c>
      <c r="E14" s="205">
        <v>2</v>
      </c>
      <c r="F14" s="40">
        <v>2</v>
      </c>
      <c r="G14" s="40"/>
      <c r="H14" s="40"/>
      <c r="I14" s="206"/>
      <c r="J14" s="206"/>
      <c r="K14" s="45"/>
      <c r="L14" s="45"/>
      <c r="M14" s="45"/>
      <c r="N14" s="207"/>
      <c r="O14" s="207"/>
      <c r="P14" s="207"/>
      <c r="Q14" s="209"/>
      <c r="R14" s="44">
        <f t="shared" si="0"/>
        <v>2</v>
      </c>
    </row>
    <row r="15" spans="1:18" s="203" customFormat="1" ht="104.25" customHeight="1">
      <c r="A15" s="204">
        <v>5</v>
      </c>
      <c r="B15" s="205" t="s">
        <v>202</v>
      </c>
      <c r="C15" s="205" t="s">
        <v>86</v>
      </c>
      <c r="D15" s="210" t="s">
        <v>86</v>
      </c>
      <c r="E15" s="205">
        <v>5</v>
      </c>
      <c r="F15" s="40">
        <v>5</v>
      </c>
      <c r="G15" s="40"/>
      <c r="H15" s="40"/>
      <c r="I15" s="206"/>
      <c r="J15" s="206"/>
      <c r="K15" s="45"/>
      <c r="L15" s="45"/>
      <c r="M15" s="45"/>
      <c r="N15" s="207"/>
      <c r="O15" s="207"/>
      <c r="P15" s="207"/>
      <c r="Q15" s="209"/>
      <c r="R15" s="44">
        <f t="shared" si="0"/>
        <v>5</v>
      </c>
    </row>
    <row r="16" spans="1:18" s="203" customFormat="1" ht="104.25" customHeight="1">
      <c r="A16" s="204">
        <v>6</v>
      </c>
      <c r="B16" s="210" t="s">
        <v>203</v>
      </c>
      <c r="C16" s="205" t="s">
        <v>86</v>
      </c>
      <c r="D16" s="210" t="s">
        <v>86</v>
      </c>
      <c r="E16" s="210">
        <v>2</v>
      </c>
      <c r="F16" s="46">
        <v>2</v>
      </c>
      <c r="G16" s="40"/>
      <c r="H16" s="40"/>
      <c r="I16" s="206"/>
      <c r="J16" s="206"/>
      <c r="K16" s="45"/>
      <c r="L16" s="45"/>
      <c r="M16" s="45"/>
      <c r="N16" s="207"/>
      <c r="O16" s="207"/>
      <c r="P16" s="207"/>
      <c r="Q16" s="209"/>
      <c r="R16" s="44">
        <f t="shared" si="0"/>
        <v>2</v>
      </c>
    </row>
    <row r="17" spans="1:18" s="203" customFormat="1" ht="104.25" customHeight="1">
      <c r="A17" s="204">
        <v>7</v>
      </c>
      <c r="B17" s="205" t="s">
        <v>86</v>
      </c>
      <c r="C17" s="205"/>
      <c r="D17" s="205" t="s">
        <v>204</v>
      </c>
      <c r="E17" s="205">
        <v>2</v>
      </c>
      <c r="F17" s="40"/>
      <c r="G17" s="40">
        <v>2</v>
      </c>
      <c r="H17" s="40"/>
      <c r="I17" s="206"/>
      <c r="J17" s="206"/>
      <c r="K17" s="45"/>
      <c r="L17" s="45"/>
      <c r="M17" s="45"/>
      <c r="N17" s="207"/>
      <c r="O17" s="207"/>
      <c r="P17" s="207"/>
      <c r="Q17" s="209"/>
      <c r="R17" s="44">
        <f t="shared" si="0"/>
        <v>2</v>
      </c>
    </row>
    <row r="18" spans="1:18" s="203" customFormat="1" ht="104.25" customHeight="1">
      <c r="A18" s="204">
        <v>8</v>
      </c>
      <c r="B18" s="205" t="s">
        <v>86</v>
      </c>
      <c r="C18" s="205" t="s">
        <v>205</v>
      </c>
      <c r="D18" s="210" t="s">
        <v>86</v>
      </c>
      <c r="E18" s="205">
        <v>5</v>
      </c>
      <c r="F18" s="40"/>
      <c r="G18" s="40">
        <v>5</v>
      </c>
      <c r="H18" s="40"/>
      <c r="I18" s="206"/>
      <c r="J18" s="206"/>
      <c r="K18" s="45"/>
      <c r="L18" s="45"/>
      <c r="M18" s="45"/>
      <c r="N18" s="207"/>
      <c r="O18" s="207"/>
      <c r="P18" s="207"/>
      <c r="Q18" s="209"/>
      <c r="R18" s="44">
        <f t="shared" si="0"/>
        <v>5</v>
      </c>
    </row>
    <row r="19" spans="1:18" s="203" customFormat="1" ht="104.25" customHeight="1">
      <c r="A19" s="204">
        <v>9</v>
      </c>
      <c r="B19" s="205" t="s">
        <v>86</v>
      </c>
      <c r="C19" s="205" t="s">
        <v>86</v>
      </c>
      <c r="D19" s="205" t="s">
        <v>151</v>
      </c>
      <c r="E19" s="205">
        <v>4</v>
      </c>
      <c r="F19" s="40"/>
      <c r="G19" s="40">
        <v>4</v>
      </c>
      <c r="H19" s="40"/>
      <c r="I19" s="206"/>
      <c r="J19" s="206"/>
      <c r="K19" s="45"/>
      <c r="L19" s="45"/>
      <c r="M19" s="45"/>
      <c r="N19" s="207"/>
      <c r="O19" s="207"/>
      <c r="P19" s="207"/>
      <c r="Q19" s="209"/>
      <c r="R19" s="44">
        <f t="shared" si="0"/>
        <v>4</v>
      </c>
    </row>
    <row r="20" spans="1:18" s="203" customFormat="1" ht="104.25" customHeight="1">
      <c r="A20" s="204">
        <v>10</v>
      </c>
      <c r="B20" s="205" t="s">
        <v>86</v>
      </c>
      <c r="C20" s="205" t="s">
        <v>206</v>
      </c>
      <c r="D20" s="205" t="s">
        <v>86</v>
      </c>
      <c r="E20" s="205">
        <v>3</v>
      </c>
      <c r="F20" s="40"/>
      <c r="G20" s="40">
        <v>3</v>
      </c>
      <c r="H20" s="40"/>
      <c r="I20" s="206"/>
      <c r="J20" s="206"/>
      <c r="K20" s="45"/>
      <c r="L20" s="45"/>
      <c r="M20" s="45"/>
      <c r="N20" s="207"/>
      <c r="O20" s="207"/>
      <c r="P20" s="207"/>
      <c r="Q20" s="209"/>
      <c r="R20" s="44">
        <f t="shared" si="0"/>
        <v>3</v>
      </c>
    </row>
    <row r="21" spans="1:18" s="203" customFormat="1" ht="104.25" customHeight="1">
      <c r="A21" s="204">
        <v>11</v>
      </c>
      <c r="B21" s="205" t="s">
        <v>207</v>
      </c>
      <c r="C21" s="210" t="s">
        <v>86</v>
      </c>
      <c r="D21" s="210" t="s">
        <v>208</v>
      </c>
      <c r="E21" s="210">
        <v>6</v>
      </c>
      <c r="F21" s="46"/>
      <c r="G21" s="46"/>
      <c r="H21" s="40">
        <v>6</v>
      </c>
      <c r="I21" s="206"/>
      <c r="J21" s="206"/>
      <c r="K21" s="45"/>
      <c r="L21" s="45"/>
      <c r="M21" s="45"/>
      <c r="N21" s="207"/>
      <c r="O21" s="207"/>
      <c r="P21" s="207"/>
      <c r="Q21" s="209"/>
      <c r="R21" s="44">
        <f t="shared" si="0"/>
        <v>6</v>
      </c>
    </row>
    <row r="22" spans="1:18" s="203" customFormat="1" ht="104.25" customHeight="1">
      <c r="A22" s="204">
        <v>12</v>
      </c>
      <c r="B22" s="205" t="s">
        <v>86</v>
      </c>
      <c r="C22" s="205" t="s">
        <v>86</v>
      </c>
      <c r="D22" s="205" t="s">
        <v>209</v>
      </c>
      <c r="E22" s="205">
        <v>3</v>
      </c>
      <c r="F22" s="40"/>
      <c r="G22" s="40"/>
      <c r="H22" s="40">
        <v>3</v>
      </c>
      <c r="I22" s="206"/>
      <c r="J22" s="206"/>
      <c r="K22" s="45"/>
      <c r="L22" s="45"/>
      <c r="M22" s="45"/>
      <c r="N22" s="207"/>
      <c r="O22" s="207"/>
      <c r="P22" s="207"/>
      <c r="Q22" s="209"/>
      <c r="R22" s="44">
        <f t="shared" si="0"/>
        <v>3</v>
      </c>
    </row>
    <row r="23" spans="1:18" s="203" customFormat="1" ht="104.25" customHeight="1">
      <c r="A23" s="204">
        <v>13</v>
      </c>
      <c r="B23" s="205" t="s">
        <v>210</v>
      </c>
      <c r="C23" s="205" t="s">
        <v>86</v>
      </c>
      <c r="D23" s="205" t="s">
        <v>211</v>
      </c>
      <c r="E23" s="205">
        <v>8</v>
      </c>
      <c r="F23" s="40"/>
      <c r="G23" s="40"/>
      <c r="H23" s="40">
        <v>8</v>
      </c>
      <c r="I23" s="206"/>
      <c r="J23" s="206"/>
      <c r="K23" s="45"/>
      <c r="L23" s="45"/>
      <c r="M23" s="45"/>
      <c r="N23" s="207"/>
      <c r="O23" s="207"/>
      <c r="P23" s="207"/>
      <c r="Q23" s="209"/>
      <c r="R23" s="44">
        <f t="shared" si="0"/>
        <v>8</v>
      </c>
    </row>
    <row r="24" spans="1:18" s="203" customFormat="1" ht="104.25" customHeight="1">
      <c r="A24" s="204">
        <v>14</v>
      </c>
      <c r="B24" s="210" t="s">
        <v>212</v>
      </c>
      <c r="C24" s="210" t="s">
        <v>86</v>
      </c>
      <c r="D24" s="205" t="s">
        <v>86</v>
      </c>
      <c r="E24" s="205">
        <v>3</v>
      </c>
      <c r="F24" s="40"/>
      <c r="G24" s="40"/>
      <c r="H24" s="40">
        <v>3</v>
      </c>
      <c r="I24" s="206"/>
      <c r="J24" s="206"/>
      <c r="K24" s="45"/>
      <c r="L24" s="45"/>
      <c r="M24" s="45"/>
      <c r="N24" s="207"/>
      <c r="O24" s="207"/>
      <c r="P24" s="207"/>
      <c r="Q24" s="209"/>
      <c r="R24" s="44">
        <f t="shared" si="0"/>
        <v>3</v>
      </c>
    </row>
    <row r="25" spans="1:18" s="203" customFormat="1" ht="104.25" customHeight="1">
      <c r="A25" s="204">
        <v>15</v>
      </c>
      <c r="B25" s="205" t="s">
        <v>86</v>
      </c>
      <c r="C25" s="205" t="s">
        <v>177</v>
      </c>
      <c r="D25" s="205" t="s">
        <v>39</v>
      </c>
      <c r="E25" s="205">
        <v>3</v>
      </c>
      <c r="F25" s="40"/>
      <c r="G25" s="40"/>
      <c r="H25" s="40">
        <v>3</v>
      </c>
      <c r="I25" s="206"/>
      <c r="J25" s="206"/>
      <c r="K25" s="45"/>
      <c r="L25" s="45"/>
      <c r="M25" s="45"/>
      <c r="N25" s="207"/>
      <c r="O25" s="207"/>
      <c r="P25" s="207"/>
      <c r="Q25" s="209"/>
      <c r="R25" s="44">
        <f t="shared" si="0"/>
        <v>3</v>
      </c>
    </row>
    <row r="26" spans="1:18" s="203" customFormat="1" ht="104.25" customHeight="1">
      <c r="A26" s="204">
        <v>16</v>
      </c>
      <c r="B26" s="210" t="s">
        <v>86</v>
      </c>
      <c r="C26" s="210" t="s">
        <v>86</v>
      </c>
      <c r="D26" s="210" t="s">
        <v>213</v>
      </c>
      <c r="E26" s="210">
        <v>2</v>
      </c>
      <c r="F26" s="46"/>
      <c r="G26" s="46"/>
      <c r="H26" s="46">
        <v>2</v>
      </c>
      <c r="I26" s="211"/>
      <c r="J26" s="211"/>
      <c r="K26" s="45"/>
      <c r="L26" s="45"/>
      <c r="M26" s="45"/>
      <c r="N26" s="207"/>
      <c r="O26" s="207"/>
      <c r="P26" s="207"/>
      <c r="Q26" s="209"/>
      <c r="R26" s="44">
        <f t="shared" si="0"/>
        <v>2</v>
      </c>
    </row>
    <row r="27" spans="1:18" s="203" customFormat="1" ht="104.25" customHeight="1">
      <c r="A27" s="204">
        <v>17</v>
      </c>
      <c r="B27" s="205" t="s">
        <v>214</v>
      </c>
      <c r="C27" s="205" t="s">
        <v>86</v>
      </c>
      <c r="D27" s="210" t="s">
        <v>86</v>
      </c>
      <c r="E27" s="205">
        <v>6</v>
      </c>
      <c r="F27" s="40"/>
      <c r="G27" s="40"/>
      <c r="H27" s="40"/>
      <c r="I27" s="206">
        <v>6</v>
      </c>
      <c r="J27" s="211"/>
      <c r="K27" s="45"/>
      <c r="L27" s="45"/>
      <c r="M27" s="45"/>
      <c r="N27" s="207"/>
      <c r="O27" s="207"/>
      <c r="P27" s="207"/>
      <c r="Q27" s="209"/>
      <c r="R27" s="44">
        <f t="shared" si="0"/>
        <v>6</v>
      </c>
    </row>
    <row r="28" spans="1:18" s="203" customFormat="1" ht="104.25" customHeight="1">
      <c r="A28" s="204">
        <v>18</v>
      </c>
      <c r="B28" s="205" t="s">
        <v>215</v>
      </c>
      <c r="C28" s="205" t="s">
        <v>86</v>
      </c>
      <c r="D28" s="205" t="s">
        <v>86</v>
      </c>
      <c r="E28" s="205">
        <v>3</v>
      </c>
      <c r="F28" s="40"/>
      <c r="G28" s="40"/>
      <c r="H28" s="40"/>
      <c r="I28" s="206">
        <v>3</v>
      </c>
      <c r="J28" s="211"/>
      <c r="K28" s="45"/>
      <c r="L28" s="45"/>
      <c r="M28" s="45"/>
      <c r="N28" s="207"/>
      <c r="O28" s="207"/>
      <c r="P28" s="207"/>
      <c r="Q28" s="209"/>
      <c r="R28" s="44">
        <f t="shared" si="0"/>
        <v>3</v>
      </c>
    </row>
    <row r="29" spans="1:18" s="203" customFormat="1" ht="104.25" customHeight="1">
      <c r="A29" s="204">
        <v>19</v>
      </c>
      <c r="B29" s="205" t="s">
        <v>86</v>
      </c>
      <c r="C29" s="205" t="s">
        <v>216</v>
      </c>
      <c r="D29" s="205" t="s">
        <v>217</v>
      </c>
      <c r="E29" s="205">
        <v>6</v>
      </c>
      <c r="F29" s="40"/>
      <c r="G29" s="40"/>
      <c r="H29" s="40"/>
      <c r="I29" s="206">
        <v>6</v>
      </c>
      <c r="J29" s="206"/>
      <c r="K29" s="45"/>
      <c r="L29" s="45"/>
      <c r="M29" s="45"/>
      <c r="N29" s="207"/>
      <c r="O29" s="207"/>
      <c r="P29" s="207"/>
      <c r="Q29" s="209"/>
      <c r="R29" s="44">
        <f t="shared" si="0"/>
        <v>6</v>
      </c>
    </row>
    <row r="30" spans="1:18" s="203" customFormat="1" ht="104.25" customHeight="1">
      <c r="A30" s="204">
        <v>20</v>
      </c>
      <c r="B30" s="205" t="s">
        <v>86</v>
      </c>
      <c r="C30" s="210" t="s">
        <v>86</v>
      </c>
      <c r="D30" s="210" t="s">
        <v>218</v>
      </c>
      <c r="E30" s="210">
        <v>3</v>
      </c>
      <c r="F30" s="46"/>
      <c r="G30" s="46"/>
      <c r="H30" s="46"/>
      <c r="I30" s="211">
        <v>3</v>
      </c>
      <c r="J30" s="206"/>
      <c r="K30" s="45"/>
      <c r="L30" s="45"/>
      <c r="M30" s="45"/>
      <c r="N30" s="207"/>
      <c r="O30" s="207"/>
      <c r="P30" s="207"/>
      <c r="Q30" s="209"/>
      <c r="R30" s="44">
        <f t="shared" si="0"/>
        <v>3</v>
      </c>
    </row>
    <row r="31" spans="1:18" s="203" customFormat="1" ht="104.25" customHeight="1">
      <c r="A31" s="204">
        <v>21</v>
      </c>
      <c r="B31" s="205" t="s">
        <v>86</v>
      </c>
      <c r="C31" s="210" t="s">
        <v>219</v>
      </c>
      <c r="D31" s="210" t="s">
        <v>86</v>
      </c>
      <c r="E31" s="210">
        <v>7</v>
      </c>
      <c r="F31" s="46"/>
      <c r="G31" s="46"/>
      <c r="H31" s="46"/>
      <c r="I31" s="211">
        <v>7</v>
      </c>
      <c r="J31" s="206"/>
      <c r="K31" s="45"/>
      <c r="L31" s="45"/>
      <c r="M31" s="45"/>
      <c r="N31" s="207"/>
      <c r="O31" s="207"/>
      <c r="P31" s="207"/>
      <c r="Q31" s="209"/>
      <c r="R31" s="44">
        <f t="shared" si="0"/>
        <v>7</v>
      </c>
    </row>
    <row r="32" spans="1:18" s="203" customFormat="1" ht="104.25" customHeight="1">
      <c r="A32" s="204">
        <v>22</v>
      </c>
      <c r="B32" s="205" t="s">
        <v>86</v>
      </c>
      <c r="C32" s="210" t="s">
        <v>86</v>
      </c>
      <c r="D32" s="210" t="s">
        <v>220</v>
      </c>
      <c r="E32" s="210">
        <v>6</v>
      </c>
      <c r="F32" s="46"/>
      <c r="G32" s="46"/>
      <c r="H32" s="46"/>
      <c r="I32" s="211"/>
      <c r="J32" s="206">
        <v>6</v>
      </c>
      <c r="K32" s="45"/>
      <c r="L32" s="45"/>
      <c r="M32" s="45"/>
      <c r="N32" s="207"/>
      <c r="O32" s="207"/>
      <c r="P32" s="207"/>
      <c r="Q32" s="209"/>
      <c r="R32" s="44">
        <f t="shared" si="0"/>
        <v>6</v>
      </c>
    </row>
    <row r="33" spans="1:18" s="203" customFormat="1" ht="104.25" customHeight="1">
      <c r="A33" s="204">
        <v>23</v>
      </c>
      <c r="B33" s="205" t="s">
        <v>86</v>
      </c>
      <c r="C33" s="205" t="s">
        <v>86</v>
      </c>
      <c r="D33" s="205" t="s">
        <v>221</v>
      </c>
      <c r="E33" s="205">
        <v>2</v>
      </c>
      <c r="F33" s="40"/>
      <c r="G33" s="40"/>
      <c r="H33" s="40"/>
      <c r="I33" s="206"/>
      <c r="J33" s="206">
        <v>2</v>
      </c>
      <c r="K33" s="45"/>
      <c r="L33" s="45"/>
      <c r="M33" s="45"/>
      <c r="N33" s="207"/>
      <c r="O33" s="207"/>
      <c r="P33" s="207"/>
      <c r="Q33" s="209"/>
      <c r="R33" s="44">
        <f t="shared" si="0"/>
        <v>2</v>
      </c>
    </row>
    <row r="34" spans="1:18" s="203" customFormat="1" ht="104.25" customHeight="1">
      <c r="A34" s="204">
        <v>24</v>
      </c>
      <c r="B34" s="205" t="s">
        <v>86</v>
      </c>
      <c r="C34" s="205" t="s">
        <v>86</v>
      </c>
      <c r="D34" s="205" t="s">
        <v>222</v>
      </c>
      <c r="E34" s="205">
        <v>2</v>
      </c>
      <c r="F34" s="40"/>
      <c r="G34" s="40"/>
      <c r="H34" s="40"/>
      <c r="I34" s="206"/>
      <c r="J34" s="206">
        <v>2</v>
      </c>
      <c r="K34" s="45"/>
      <c r="L34" s="45"/>
      <c r="M34" s="45"/>
      <c r="N34" s="207"/>
      <c r="O34" s="207"/>
      <c r="P34" s="207"/>
      <c r="Q34" s="209"/>
      <c r="R34" s="44">
        <f t="shared" si="0"/>
        <v>2</v>
      </c>
    </row>
    <row r="35" spans="1:18" s="203" customFormat="1" ht="104.25" customHeight="1">
      <c r="A35" s="204">
        <v>25</v>
      </c>
      <c r="B35" s="205" t="s">
        <v>56</v>
      </c>
      <c r="C35" s="205"/>
      <c r="D35" s="205"/>
      <c r="E35" s="205">
        <v>7</v>
      </c>
      <c r="F35" s="40"/>
      <c r="G35" s="40"/>
      <c r="H35" s="40"/>
      <c r="I35" s="206"/>
      <c r="J35" s="206">
        <v>7</v>
      </c>
      <c r="K35" s="45"/>
      <c r="L35" s="45"/>
      <c r="M35" s="45"/>
      <c r="N35" s="207"/>
      <c r="O35" s="207"/>
      <c r="P35" s="207"/>
      <c r="Q35" s="209"/>
      <c r="R35" s="44">
        <f t="shared" si="0"/>
        <v>7</v>
      </c>
    </row>
    <row r="36" spans="1:18" s="203" customFormat="1" ht="104.25" customHeight="1">
      <c r="A36" s="204">
        <v>26</v>
      </c>
      <c r="B36" s="205" t="s">
        <v>223</v>
      </c>
      <c r="C36" s="205" t="s">
        <v>86</v>
      </c>
      <c r="D36" s="205" t="s">
        <v>224</v>
      </c>
      <c r="E36" s="205">
        <v>7</v>
      </c>
      <c r="F36" s="40"/>
      <c r="G36" s="40"/>
      <c r="H36" s="40"/>
      <c r="I36" s="206"/>
      <c r="J36" s="206"/>
      <c r="K36" s="45">
        <v>7</v>
      </c>
      <c r="L36" s="45"/>
      <c r="M36" s="45"/>
      <c r="N36" s="207"/>
      <c r="O36" s="207"/>
      <c r="P36" s="207"/>
      <c r="Q36" s="209"/>
      <c r="R36" s="44">
        <f t="shared" si="0"/>
        <v>7</v>
      </c>
    </row>
    <row r="37" spans="1:18" s="203" customFormat="1" ht="104.25" customHeight="1">
      <c r="A37" s="204">
        <v>27</v>
      </c>
      <c r="B37" s="205" t="s">
        <v>225</v>
      </c>
      <c r="C37" s="205" t="s">
        <v>86</v>
      </c>
      <c r="D37" s="205" t="s">
        <v>86</v>
      </c>
      <c r="E37" s="205">
        <v>3</v>
      </c>
      <c r="F37" s="40"/>
      <c r="G37" s="40"/>
      <c r="H37" s="40"/>
      <c r="I37" s="206"/>
      <c r="J37" s="206"/>
      <c r="K37" s="45">
        <v>3</v>
      </c>
      <c r="L37" s="45"/>
      <c r="M37" s="45"/>
      <c r="N37" s="207"/>
      <c r="O37" s="207"/>
      <c r="P37" s="207"/>
      <c r="Q37" s="209"/>
      <c r="R37" s="44">
        <f t="shared" si="0"/>
        <v>3</v>
      </c>
    </row>
    <row r="38" spans="1:18" s="203" customFormat="1" ht="104.25" customHeight="1">
      <c r="A38" s="204">
        <v>28</v>
      </c>
      <c r="B38" s="205" t="s">
        <v>86</v>
      </c>
      <c r="C38" s="210" t="s">
        <v>226</v>
      </c>
      <c r="D38" s="205" t="s">
        <v>86</v>
      </c>
      <c r="E38" s="205">
        <v>7</v>
      </c>
      <c r="F38" s="40"/>
      <c r="G38" s="40"/>
      <c r="H38" s="40"/>
      <c r="I38" s="206"/>
      <c r="J38" s="206"/>
      <c r="K38" s="45">
        <v>7</v>
      </c>
      <c r="L38" s="45"/>
      <c r="M38" s="45"/>
      <c r="N38" s="207"/>
      <c r="O38" s="207"/>
      <c r="P38" s="207"/>
      <c r="Q38" s="209"/>
      <c r="R38" s="44">
        <f t="shared" si="0"/>
        <v>7</v>
      </c>
    </row>
    <row r="39" spans="1:18" s="203" customFormat="1" ht="104.25" customHeight="1">
      <c r="A39" s="204">
        <v>29</v>
      </c>
      <c r="B39" s="210" t="s">
        <v>86</v>
      </c>
      <c r="C39" s="210" t="s">
        <v>86</v>
      </c>
      <c r="D39" s="210" t="s">
        <v>227</v>
      </c>
      <c r="E39" s="205">
        <v>2</v>
      </c>
      <c r="F39" s="40"/>
      <c r="G39" s="40"/>
      <c r="H39" s="40"/>
      <c r="I39" s="206"/>
      <c r="J39" s="206"/>
      <c r="K39" s="45">
        <v>2</v>
      </c>
      <c r="L39" s="45"/>
      <c r="M39" s="45"/>
      <c r="N39" s="41"/>
      <c r="O39" s="41"/>
      <c r="P39" s="41"/>
      <c r="Q39" s="209"/>
      <c r="R39" s="44">
        <f t="shared" si="0"/>
        <v>2</v>
      </c>
    </row>
    <row r="40" spans="1:18" s="203" customFormat="1" ht="104.25" customHeight="1">
      <c r="A40" s="204">
        <v>30</v>
      </c>
      <c r="B40" s="210" t="s">
        <v>228</v>
      </c>
      <c r="C40" s="210" t="s">
        <v>86</v>
      </c>
      <c r="D40" s="210" t="s">
        <v>229</v>
      </c>
      <c r="E40" s="210">
        <v>6</v>
      </c>
      <c r="F40" s="46"/>
      <c r="G40" s="46"/>
      <c r="H40" s="46"/>
      <c r="I40" s="211"/>
      <c r="J40" s="211"/>
      <c r="K40" s="49">
        <v>6</v>
      </c>
      <c r="L40" s="49"/>
      <c r="M40" s="49"/>
      <c r="N40" s="47"/>
      <c r="O40" s="47"/>
      <c r="P40" s="47"/>
      <c r="Q40" s="209"/>
      <c r="R40" s="44">
        <f t="shared" si="0"/>
        <v>6</v>
      </c>
    </row>
    <row r="41" spans="1:18" s="203" customFormat="1" ht="104.25" customHeight="1">
      <c r="A41" s="204">
        <v>31</v>
      </c>
      <c r="B41" s="205" t="s">
        <v>86</v>
      </c>
      <c r="C41" s="205" t="s">
        <v>86</v>
      </c>
      <c r="D41" s="205" t="s">
        <v>230</v>
      </c>
      <c r="E41" s="205">
        <v>3</v>
      </c>
      <c r="F41" s="40"/>
      <c r="G41" s="40"/>
      <c r="H41" s="40"/>
      <c r="I41" s="206"/>
      <c r="J41" s="206"/>
      <c r="K41" s="45"/>
      <c r="L41" s="45">
        <v>3</v>
      </c>
      <c r="M41" s="45"/>
      <c r="N41" s="207"/>
      <c r="O41" s="207"/>
      <c r="P41" s="207"/>
      <c r="Q41" s="209"/>
      <c r="R41" s="44">
        <f t="shared" si="0"/>
        <v>3</v>
      </c>
    </row>
    <row r="42" spans="1:18" s="203" customFormat="1" ht="104.25" customHeight="1">
      <c r="A42" s="204">
        <v>32</v>
      </c>
      <c r="B42" s="205" t="s">
        <v>231</v>
      </c>
      <c r="C42" s="205" t="s">
        <v>86</v>
      </c>
      <c r="D42" s="205" t="s">
        <v>232</v>
      </c>
      <c r="E42" s="205">
        <v>6</v>
      </c>
      <c r="F42" s="40"/>
      <c r="G42" s="40"/>
      <c r="H42" s="40"/>
      <c r="I42" s="206"/>
      <c r="J42" s="206"/>
      <c r="K42" s="45"/>
      <c r="L42" s="45">
        <v>6</v>
      </c>
      <c r="M42" s="45"/>
      <c r="N42" s="207"/>
      <c r="O42" s="207"/>
      <c r="P42" s="207"/>
      <c r="Q42" s="209"/>
      <c r="R42" s="44">
        <f t="shared" si="0"/>
        <v>6</v>
      </c>
    </row>
    <row r="43" spans="1:18" s="203" customFormat="1" ht="104.25" customHeight="1">
      <c r="A43" s="204">
        <v>33</v>
      </c>
      <c r="B43" s="205" t="s">
        <v>86</v>
      </c>
      <c r="C43" s="205" t="s">
        <v>233</v>
      </c>
      <c r="D43" s="205" t="s">
        <v>234</v>
      </c>
      <c r="E43" s="205">
        <v>7</v>
      </c>
      <c r="F43" s="40"/>
      <c r="G43" s="40"/>
      <c r="H43" s="40"/>
      <c r="I43" s="206"/>
      <c r="J43" s="206"/>
      <c r="K43" s="45"/>
      <c r="L43" s="45">
        <v>7</v>
      </c>
      <c r="M43" s="45"/>
      <c r="N43" s="207"/>
      <c r="O43" s="207"/>
      <c r="P43" s="207"/>
      <c r="Q43" s="209"/>
      <c r="R43" s="44">
        <f t="shared" si="0"/>
        <v>7</v>
      </c>
    </row>
    <row r="44" spans="1:18" s="203" customFormat="1" ht="104.25" customHeight="1">
      <c r="A44" s="204">
        <v>34</v>
      </c>
      <c r="B44" s="205" t="s">
        <v>235</v>
      </c>
      <c r="C44" s="205" t="s">
        <v>86</v>
      </c>
      <c r="D44" s="205" t="s">
        <v>221</v>
      </c>
      <c r="E44" s="205">
        <v>5</v>
      </c>
      <c r="F44" s="40"/>
      <c r="G44" s="40"/>
      <c r="H44" s="40"/>
      <c r="I44" s="206"/>
      <c r="J44" s="206"/>
      <c r="K44" s="45"/>
      <c r="L44" s="45"/>
      <c r="M44" s="45">
        <v>5</v>
      </c>
      <c r="N44" s="207"/>
      <c r="O44" s="207"/>
      <c r="P44" s="207"/>
      <c r="Q44" s="209"/>
      <c r="R44" s="44">
        <f t="shared" si="0"/>
        <v>5</v>
      </c>
    </row>
    <row r="45" spans="1:18" s="203" customFormat="1" ht="104.25" customHeight="1">
      <c r="A45" s="204">
        <v>35</v>
      </c>
      <c r="B45" s="205" t="s">
        <v>236</v>
      </c>
      <c r="C45" s="210" t="s">
        <v>86</v>
      </c>
      <c r="D45" s="205" t="s">
        <v>237</v>
      </c>
      <c r="E45" s="205">
        <v>3</v>
      </c>
      <c r="F45" s="40"/>
      <c r="G45" s="40"/>
      <c r="H45" s="40"/>
      <c r="I45" s="206"/>
      <c r="J45" s="206"/>
      <c r="K45" s="45"/>
      <c r="L45" s="45"/>
      <c r="M45" s="45">
        <v>3</v>
      </c>
      <c r="N45" s="207"/>
      <c r="O45" s="207"/>
      <c r="P45" s="207"/>
      <c r="Q45" s="209"/>
      <c r="R45" s="44">
        <f t="shared" si="0"/>
        <v>3</v>
      </c>
    </row>
    <row r="46" spans="1:18" s="203" customFormat="1" ht="104.25" customHeight="1">
      <c r="A46" s="204">
        <v>36</v>
      </c>
      <c r="B46" s="210" t="s">
        <v>86</v>
      </c>
      <c r="C46" s="205" t="s">
        <v>177</v>
      </c>
      <c r="D46" s="205" t="s">
        <v>238</v>
      </c>
      <c r="E46" s="205">
        <v>7</v>
      </c>
      <c r="F46" s="40"/>
      <c r="G46" s="40"/>
      <c r="H46" s="40"/>
      <c r="I46" s="206"/>
      <c r="J46" s="206"/>
      <c r="K46" s="45"/>
      <c r="L46" s="45"/>
      <c r="M46" s="45">
        <v>7</v>
      </c>
      <c r="N46" s="207"/>
      <c r="O46" s="207"/>
      <c r="P46" s="207"/>
      <c r="Q46" s="209"/>
      <c r="R46" s="44">
        <f t="shared" si="0"/>
        <v>7</v>
      </c>
    </row>
    <row r="47" spans="1:18" s="203" customFormat="1" ht="104.25" customHeight="1">
      <c r="A47" s="204">
        <v>37</v>
      </c>
      <c r="B47" s="210" t="s">
        <v>86</v>
      </c>
      <c r="C47" s="205" t="s">
        <v>86</v>
      </c>
      <c r="D47" s="205" t="s">
        <v>239</v>
      </c>
      <c r="E47" s="205">
        <v>5</v>
      </c>
      <c r="F47" s="40"/>
      <c r="G47" s="40"/>
      <c r="H47" s="40"/>
      <c r="I47" s="206"/>
      <c r="J47" s="206"/>
      <c r="K47" s="45"/>
      <c r="L47" s="45"/>
      <c r="M47" s="45">
        <v>5</v>
      </c>
      <c r="N47" s="207"/>
      <c r="O47" s="207"/>
      <c r="P47" s="207"/>
      <c r="Q47" s="209"/>
      <c r="R47" s="44">
        <f t="shared" si="0"/>
        <v>5</v>
      </c>
    </row>
    <row r="48" spans="1:18" s="203" customFormat="1" ht="104.25" customHeight="1">
      <c r="A48" s="204">
        <v>38</v>
      </c>
      <c r="B48" s="210" t="s">
        <v>86</v>
      </c>
      <c r="C48" s="210" t="s">
        <v>86</v>
      </c>
      <c r="D48" s="205" t="s">
        <v>240</v>
      </c>
      <c r="E48" s="205">
        <v>4</v>
      </c>
      <c r="F48" s="40"/>
      <c r="G48" s="40"/>
      <c r="H48" s="40"/>
      <c r="I48" s="206"/>
      <c r="J48" s="206"/>
      <c r="K48" s="45"/>
      <c r="L48" s="45"/>
      <c r="M48" s="45">
        <v>4</v>
      </c>
      <c r="N48" s="207"/>
      <c r="O48" s="207"/>
      <c r="P48" s="207"/>
      <c r="Q48" s="209"/>
      <c r="R48" s="44">
        <f t="shared" si="0"/>
        <v>4</v>
      </c>
    </row>
    <row r="49" spans="1:18" s="203" customFormat="1" ht="104.25" customHeight="1">
      <c r="A49" s="204">
        <v>39</v>
      </c>
      <c r="B49" s="210" t="s">
        <v>86</v>
      </c>
      <c r="C49" s="210" t="s">
        <v>86</v>
      </c>
      <c r="D49" s="205" t="s">
        <v>53</v>
      </c>
      <c r="E49" s="205">
        <v>2</v>
      </c>
      <c r="F49" s="40"/>
      <c r="G49" s="40"/>
      <c r="H49" s="40"/>
      <c r="I49" s="206"/>
      <c r="J49" s="206"/>
      <c r="K49" s="45"/>
      <c r="L49" s="45"/>
      <c r="M49" s="45"/>
      <c r="N49" s="207">
        <v>2</v>
      </c>
      <c r="O49" s="207"/>
      <c r="P49" s="207"/>
      <c r="Q49" s="209"/>
      <c r="R49" s="44">
        <f t="shared" si="0"/>
        <v>2</v>
      </c>
    </row>
    <row r="50" spans="1:18" s="203" customFormat="1" ht="104.25" customHeight="1">
      <c r="A50" s="204">
        <v>40</v>
      </c>
      <c r="B50" s="210" t="s">
        <v>231</v>
      </c>
      <c r="C50" s="210" t="s">
        <v>86</v>
      </c>
      <c r="D50" s="210" t="s">
        <v>151</v>
      </c>
      <c r="E50" s="210">
        <v>4</v>
      </c>
      <c r="F50" s="46"/>
      <c r="G50" s="46"/>
      <c r="H50" s="46"/>
      <c r="I50" s="211"/>
      <c r="J50" s="211"/>
      <c r="K50" s="49"/>
      <c r="L50" s="49"/>
      <c r="M50" s="49"/>
      <c r="N50" s="47"/>
      <c r="O50" s="47">
        <v>4</v>
      </c>
      <c r="P50" s="207"/>
      <c r="Q50" s="209"/>
      <c r="R50" s="44">
        <f t="shared" si="0"/>
        <v>4</v>
      </c>
    </row>
    <row r="51" spans="1:18" s="203" customFormat="1" ht="104.25" customHeight="1">
      <c r="A51" s="204">
        <v>41</v>
      </c>
      <c r="B51" s="210" t="s">
        <v>86</v>
      </c>
      <c r="C51" s="210" t="s">
        <v>177</v>
      </c>
      <c r="D51" s="210" t="s">
        <v>241</v>
      </c>
      <c r="E51" s="210">
        <v>3</v>
      </c>
      <c r="F51" s="46"/>
      <c r="G51" s="46"/>
      <c r="H51" s="46"/>
      <c r="I51" s="211"/>
      <c r="J51" s="211"/>
      <c r="K51" s="49"/>
      <c r="L51" s="49"/>
      <c r="M51" s="49"/>
      <c r="N51" s="47"/>
      <c r="O51" s="47">
        <v>3</v>
      </c>
      <c r="P51" s="207"/>
      <c r="Q51" s="209"/>
      <c r="R51" s="44">
        <f t="shared" si="0"/>
        <v>3</v>
      </c>
    </row>
    <row r="52" spans="1:18" s="203" customFormat="1" ht="104.25" customHeight="1">
      <c r="A52" s="204">
        <v>42</v>
      </c>
      <c r="B52" s="205" t="s">
        <v>86</v>
      </c>
      <c r="C52" s="210" t="s">
        <v>86</v>
      </c>
      <c r="D52" s="205" t="s">
        <v>242</v>
      </c>
      <c r="E52" s="205">
        <v>4</v>
      </c>
      <c r="F52" s="40"/>
      <c r="G52" s="40"/>
      <c r="H52" s="40"/>
      <c r="I52" s="206"/>
      <c r="J52" s="206"/>
      <c r="K52" s="45"/>
      <c r="L52" s="45"/>
      <c r="M52" s="45"/>
      <c r="N52" s="207"/>
      <c r="O52" s="207"/>
      <c r="P52" s="41">
        <v>4</v>
      </c>
      <c r="Q52" s="209"/>
      <c r="R52" s="44">
        <f t="shared" si="0"/>
        <v>4</v>
      </c>
    </row>
    <row r="53" spans="1:18" s="203" customFormat="1" ht="104.25" customHeight="1">
      <c r="A53" s="204">
        <v>43</v>
      </c>
      <c r="B53" s="205" t="s">
        <v>231</v>
      </c>
      <c r="C53" s="210" t="s">
        <v>86</v>
      </c>
      <c r="D53" s="205" t="s">
        <v>243</v>
      </c>
      <c r="E53" s="205">
        <v>3</v>
      </c>
      <c r="F53" s="40"/>
      <c r="G53" s="40"/>
      <c r="H53" s="40"/>
      <c r="I53" s="206"/>
      <c r="J53" s="206"/>
      <c r="K53" s="45"/>
      <c r="L53" s="45"/>
      <c r="M53" s="45"/>
      <c r="N53" s="207"/>
      <c r="O53" s="207"/>
      <c r="P53" s="41">
        <v>3</v>
      </c>
      <c r="Q53" s="209"/>
      <c r="R53" s="44">
        <f t="shared" si="0"/>
        <v>3</v>
      </c>
    </row>
    <row r="54" spans="1:18" s="203" customFormat="1" ht="104.25" customHeight="1">
      <c r="A54" s="204">
        <v>44</v>
      </c>
      <c r="B54" s="205" t="s">
        <v>86</v>
      </c>
      <c r="C54" s="210" t="s">
        <v>86</v>
      </c>
      <c r="D54" s="205" t="s">
        <v>244</v>
      </c>
      <c r="E54" s="205">
        <v>6</v>
      </c>
      <c r="F54" s="40"/>
      <c r="G54" s="40"/>
      <c r="H54" s="40"/>
      <c r="I54" s="206"/>
      <c r="J54" s="206"/>
      <c r="K54" s="45"/>
      <c r="L54" s="45"/>
      <c r="M54" s="45"/>
      <c r="N54" s="207"/>
      <c r="O54" s="207"/>
      <c r="P54" s="207">
        <v>6</v>
      </c>
      <c r="Q54" s="209"/>
      <c r="R54" s="44">
        <f t="shared" si="0"/>
        <v>6</v>
      </c>
    </row>
    <row r="55" spans="1:18" s="203" customFormat="1" ht="104.25" customHeight="1">
      <c r="A55" s="204">
        <v>48</v>
      </c>
      <c r="B55" s="205" t="s">
        <v>113</v>
      </c>
      <c r="C55" s="205"/>
      <c r="D55" s="205"/>
      <c r="E55" s="210">
        <v>10</v>
      </c>
      <c r="F55" s="46"/>
      <c r="G55" s="46"/>
      <c r="H55" s="46"/>
      <c r="I55" s="211"/>
      <c r="J55" s="211"/>
      <c r="K55" s="49"/>
      <c r="L55" s="49"/>
      <c r="M55" s="49"/>
      <c r="N55" s="47"/>
      <c r="O55" s="47"/>
      <c r="P55" s="47">
        <v>10</v>
      </c>
      <c r="Q55" s="212"/>
      <c r="R55" s="44">
        <f t="shared" si="0"/>
        <v>10</v>
      </c>
    </row>
    <row r="56" spans="1:18" s="39" customFormat="1" ht="64.5" customHeight="1">
      <c r="A56" s="213"/>
      <c r="B56" s="214"/>
      <c r="C56" s="58" t="s">
        <v>76</v>
      </c>
      <c r="D56" s="58"/>
      <c r="E56" s="58">
        <f t="shared" si="1" ref="E56:P56">SUM(E11:E55)</f>
        <v>201</v>
      </c>
      <c r="F56" s="58">
        <f t="shared" si="1"/>
        <v>23</v>
      </c>
      <c r="G56" s="58">
        <f t="shared" si="1"/>
        <v>14</v>
      </c>
      <c r="H56" s="58">
        <f t="shared" si="1"/>
        <v>25</v>
      </c>
      <c r="I56" s="58">
        <f t="shared" si="1"/>
        <v>25</v>
      </c>
      <c r="J56" s="58">
        <f t="shared" si="1"/>
        <v>17</v>
      </c>
      <c r="K56" s="58">
        <f t="shared" si="1"/>
        <v>25</v>
      </c>
      <c r="L56" s="58">
        <f t="shared" si="1"/>
        <v>16</v>
      </c>
      <c r="M56" s="58">
        <f t="shared" si="1"/>
        <v>24</v>
      </c>
      <c r="N56" s="58">
        <f t="shared" si="1"/>
        <v>2</v>
      </c>
      <c r="O56" s="58">
        <f t="shared" si="1"/>
        <v>7</v>
      </c>
      <c r="P56" s="58">
        <f t="shared" si="1"/>
        <v>23</v>
      </c>
      <c r="Q56" s="215" t="s">
        <v>75</v>
      </c>
      <c r="R56" s="213">
        <f>SUM(R11:R55)</f>
        <v>201</v>
      </c>
    </row>
    <row r="57" spans="17:17" ht="13.5" customHeight="1">
      <c r="Q57" s="4"/>
    </row>
    <row r="58" spans="4:18" ht="13.5" customHeight="1">
      <c r="D58" s="59" t="s">
        <v>18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4:17" ht="13.5" customHeight="1">
      <c r="D59" s="2" t="s">
        <v>28</v>
      </c>
      <c r="E59" s="2"/>
      <c r="F59" s="23" t="s">
        <v>86</v>
      </c>
      <c r="G59" s="23" t="s">
        <v>105</v>
      </c>
      <c r="H59" s="23"/>
      <c r="I59" s="23"/>
      <c r="J59" s="157"/>
      <c r="K59" s="23" t="s">
        <v>27</v>
      </c>
      <c r="L59" s="23" t="s">
        <v>108</v>
      </c>
      <c r="M59" s="23" t="s">
        <v>109</v>
      </c>
      <c r="N59" s="23" t="s">
        <v>15</v>
      </c>
      <c r="O59" s="23" t="s">
        <v>7</v>
      </c>
      <c r="P59" s="23" t="s">
        <v>109</v>
      </c>
      <c r="Q59" s="23" t="s">
        <v>112</v>
      </c>
    </row>
    <row r="60" spans="4:17" ht="13.5" customHeight="1">
      <c r="D60" s="2" t="s">
        <v>29</v>
      </c>
      <c r="E60" s="2"/>
      <c r="F60" s="23">
        <v>1</v>
      </c>
      <c r="G60" s="23" t="s">
        <v>245</v>
      </c>
      <c r="H60" s="23"/>
      <c r="I60" s="23"/>
      <c r="J60" s="158"/>
      <c r="K60" s="23">
        <v>4</v>
      </c>
      <c r="L60" s="23">
        <v>1</v>
      </c>
      <c r="M60" s="23">
        <f>SUM(K60:L60)</f>
        <v>5</v>
      </c>
      <c r="N60" s="23">
        <v>3</v>
      </c>
      <c r="O60" s="23">
        <v>0</v>
      </c>
      <c r="P60" s="23">
        <f>SUM(N60:O60)</f>
        <v>3</v>
      </c>
      <c r="Q60" s="23">
        <f>SUM(M60,P60)</f>
        <v>8</v>
      </c>
    </row>
    <row r="61" spans="4:17" ht="13.5" customHeight="1">
      <c r="D61" s="2" t="s">
        <v>30</v>
      </c>
      <c r="E61" s="2"/>
      <c r="F61" s="23">
        <v>2</v>
      </c>
      <c r="G61" s="23" t="s">
        <v>110</v>
      </c>
      <c r="H61" s="23"/>
      <c r="I61" s="23"/>
      <c r="J61" s="158"/>
      <c r="K61" s="23">
        <v>4</v>
      </c>
      <c r="L61" s="23">
        <v>1</v>
      </c>
      <c r="M61" s="23">
        <f>SUM(K61:L61)</f>
        <v>5</v>
      </c>
      <c r="N61" s="23">
        <v>2</v>
      </c>
      <c r="O61" s="23">
        <v>0</v>
      </c>
      <c r="P61" s="23">
        <f>SUM(N61:O61)</f>
        <v>2</v>
      </c>
      <c r="Q61" s="23">
        <f>SUM(M61,P61)</f>
        <v>7</v>
      </c>
    </row>
    <row r="62" spans="6:17" ht="13.5" customHeight="1">
      <c r="F62" s="23">
        <v>3</v>
      </c>
      <c r="G62" s="23" t="s">
        <v>246</v>
      </c>
      <c r="H62" s="23"/>
      <c r="I62" s="23"/>
      <c r="J62" s="159"/>
      <c r="K62" s="23">
        <v>3</v>
      </c>
      <c r="L62" s="23">
        <v>2</v>
      </c>
      <c r="M62" s="23">
        <f>SUM(K62:L62)</f>
        <v>5</v>
      </c>
      <c r="N62" s="23">
        <v>1</v>
      </c>
      <c r="O62" s="23">
        <v>0</v>
      </c>
      <c r="P62" s="23">
        <f>SUM(N62:O62)</f>
        <v>1</v>
      </c>
      <c r="Q62" s="23">
        <f>SUM(M62,P62)</f>
        <v>6</v>
      </c>
    </row>
  </sheetData>
  <sheetProtection/>
  <mergeCells count="21">
    <mergeCell ref="J59:J62"/>
    <mergeCell ref="A1:R1"/>
    <mergeCell ref="A2:R2"/>
    <mergeCell ref="A3:R3"/>
    <mergeCell ref="A4:R4"/>
    <mergeCell ref="G5:H5"/>
    <mergeCell ref="D58:R58"/>
    <mergeCell ref="N6:P6"/>
    <mergeCell ref="R6:R7"/>
    <mergeCell ref="Q11:Q55"/>
    <mergeCell ref="B35:D35"/>
    <mergeCell ref="N5:R5"/>
    <mergeCell ref="K6:M6"/>
    <mergeCell ref="B6:D9"/>
    <mergeCell ref="B55:D55"/>
    <mergeCell ref="A6:A10"/>
    <mergeCell ref="C56:D56"/>
    <mergeCell ref="E6:E8"/>
    <mergeCell ref="F6:H6"/>
    <mergeCell ref="I6:J6"/>
    <mergeCell ref="I5:M5"/>
  </mergeCells>
  <pageMargins left="0.7" right="0.7" top="0.75" bottom="0.75" header="0.3" footer="0.3"/>
  <pageSetup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 up VI</vt:lpstr>
      <vt:lpstr>Split up VII</vt:lpstr>
      <vt:lpstr>Split up VIII</vt:lpstr>
    </vt:vector>
  </TitlesOfParts>
  <Template/>
  <Manager/>
  <Company>Microsoft Corporation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students</cp:lastModifiedBy>
  <cp:lastPrinted>2022-06-27T02:12:49Z</cp:lastPrinted>
  <dcterms:created xsi:type="dcterms:W3CDTF">2022-03-28T15:53:25Z</dcterms:created>
  <dcterms:modified xsi:type="dcterms:W3CDTF">2022-06-27T02:13:26Z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0828bd1efded4bc9b6915a24a9f0870c</vt:lpwstr>
  </property>
</Properties>
</file>